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E:\HPBA\原稿\スケジュール\"/>
    </mc:Choice>
  </mc:AlternateContent>
  <xr:revisionPtr revIDLastSave="0" documentId="8_{F73BA244-D255-4CE9-AB51-19A3879B517D}" xr6:coauthVersionLast="47" xr6:coauthVersionMax="47" xr10:uidLastSave="{00000000-0000-0000-0000-000000000000}"/>
  <bookViews>
    <workbookView xWindow="-108" yWindow="-108" windowWidth="23256" windowHeight="13176" activeTab="1" xr2:uid="{00000000-000D-0000-FFFF-FFFF00000000}"/>
  </bookViews>
  <sheets>
    <sheet name="2023ﾊｳｽ含む" sheetId="22" r:id="rId1"/>
    <sheet name="2023公式戦" sheetId="25" r:id="rId2"/>
    <sheet name="2023S級該当者" sheetId="20" r:id="rId3"/>
    <sheet name="ﾊｳｽｱｯﾌﾟ用" sheetId="3" r:id="rId4"/>
    <sheet name="公式戦ｱｯﾌﾟ用" sheetId="15" r:id="rId5"/>
    <sheet name="公式戦用ﾃﾝﾌﾟﾚ" sheetId="16" r:id="rId6"/>
    <sheet name="バックタグ依頼" sheetId="21" r:id="rId7"/>
  </sheets>
  <definedNames>
    <definedName name="_xlnm._FilterDatabase" localSheetId="0" hidden="1">'2023ﾊｳｽ含む'!$A$4:$J$17</definedName>
    <definedName name="_xlnm._FilterDatabase" localSheetId="1" hidden="1">'2023公式戦'!$A$5:$J$12</definedName>
    <definedName name="_xlnm._FilterDatabase" localSheetId="3" hidden="1">ﾊｳｽｱｯﾌﾟ用!$B$1:$G$57</definedName>
    <definedName name="_xlnm._FilterDatabase" localSheetId="4" hidden="1">公式戦ｱｯﾌﾟ用!$B$3:$G$35</definedName>
    <definedName name="_xlnm.Print_Area" localSheetId="3">ﾊｳｽｱｯﾌﾟ用!$A$1:$E$56</definedName>
    <definedName name="_xlnm.Print_Area" localSheetId="4">公式戦ｱｯﾌﾟ用!$A$1:$E$34</definedName>
  </definedNames>
  <calcPr calcId="181029"/>
</workbook>
</file>

<file path=xl/calcChain.xml><?xml version="1.0" encoding="utf-8"?>
<calcChain xmlns="http://schemas.openxmlformats.org/spreadsheetml/2006/main">
  <c r="G55" i="3" l="1"/>
  <c r="G48" i="3"/>
  <c r="G34" i="3"/>
  <c r="G28" i="3"/>
  <c r="G23" i="3"/>
  <c r="G19" i="3"/>
  <c r="G4" i="3"/>
  <c r="G58" i="3"/>
  <c r="G57" i="3"/>
  <c r="G56" i="3"/>
  <c r="G54" i="3"/>
  <c r="G53" i="3"/>
  <c r="G52" i="3"/>
  <c r="G51" i="3"/>
  <c r="G50" i="3"/>
  <c r="G49" i="3"/>
  <c r="G47" i="3"/>
  <c r="G46" i="3"/>
  <c r="G45" i="3"/>
  <c r="G44" i="3"/>
  <c r="G43" i="3"/>
  <c r="G42" i="3"/>
  <c r="G41" i="3"/>
  <c r="G40" i="3"/>
  <c r="G39" i="3"/>
  <c r="G38" i="3"/>
  <c r="G37" i="3"/>
  <c r="G36" i="3"/>
  <c r="G35" i="3"/>
  <c r="G33" i="3"/>
  <c r="G32" i="3"/>
  <c r="G31" i="3"/>
  <c r="G30" i="3"/>
  <c r="G29" i="3"/>
  <c r="G27" i="3"/>
  <c r="G26" i="3"/>
  <c r="G25" i="3"/>
  <c r="G24" i="3"/>
  <c r="G22" i="3"/>
  <c r="G21" i="3"/>
  <c r="G20" i="3"/>
  <c r="G18" i="3"/>
  <c r="G17" i="3"/>
  <c r="G16" i="3"/>
  <c r="G15" i="3"/>
  <c r="G14" i="3"/>
  <c r="G13" i="3"/>
  <c r="G12" i="3"/>
  <c r="G11" i="3"/>
  <c r="G10" i="3"/>
  <c r="G9" i="3"/>
  <c r="G8" i="3"/>
  <c r="G7" i="3"/>
  <c r="G6" i="3"/>
  <c r="G5" i="3"/>
  <c r="G3" i="3"/>
  <c r="G26" i="15"/>
  <c r="F58" i="3"/>
  <c r="F25" i="3"/>
  <c r="F23" i="3"/>
  <c r="F21" i="3"/>
  <c r="F14" i="15"/>
  <c r="F12" i="15"/>
  <c r="G35" i="15"/>
  <c r="F35" i="15"/>
  <c r="G34" i="15"/>
  <c r="F34" i="15"/>
  <c r="G33" i="15"/>
  <c r="F33" i="15"/>
  <c r="G32" i="15"/>
  <c r="F32" i="15"/>
  <c r="G31" i="15"/>
  <c r="F31" i="15"/>
  <c r="G30" i="15"/>
  <c r="F30" i="15"/>
  <c r="G29" i="15"/>
  <c r="F29" i="15"/>
  <c r="G28" i="15"/>
  <c r="F28" i="15"/>
  <c r="G27" i="15"/>
  <c r="F27" i="15"/>
  <c r="F26" i="15"/>
  <c r="G25" i="15"/>
  <c r="F25" i="15"/>
  <c r="G24" i="15"/>
  <c r="F24" i="15"/>
  <c r="G23" i="15"/>
  <c r="F23" i="15"/>
  <c r="G22" i="15"/>
  <c r="F22" i="15"/>
  <c r="G21" i="15"/>
  <c r="F21" i="15"/>
  <c r="G20" i="15"/>
  <c r="F20" i="15"/>
  <c r="G19" i="15"/>
  <c r="F19" i="15"/>
  <c r="G18" i="15"/>
  <c r="F18" i="15"/>
  <c r="G17" i="15"/>
  <c r="F17" i="15"/>
  <c r="G16" i="15"/>
  <c r="F16" i="15"/>
  <c r="G15" i="15"/>
  <c r="F15" i="15"/>
  <c r="G14" i="15"/>
  <c r="G13" i="15"/>
  <c r="F13" i="15"/>
  <c r="G12" i="15"/>
  <c r="G11" i="15"/>
  <c r="F11" i="15"/>
  <c r="G10" i="15"/>
  <c r="F10" i="15"/>
  <c r="G9" i="15"/>
  <c r="F9" i="15"/>
  <c r="G8" i="15"/>
  <c r="F8" i="15"/>
  <c r="G7" i="15"/>
  <c r="F7" i="15"/>
  <c r="G6" i="15"/>
  <c r="F6" i="15"/>
  <c r="G5" i="15"/>
  <c r="F5" i="15"/>
  <c r="G4" i="15"/>
  <c r="F4" i="15"/>
  <c r="F57" i="3"/>
  <c r="F56" i="3"/>
  <c r="F2" i="3"/>
  <c r="G2" i="3"/>
  <c r="F3" i="3"/>
  <c r="F4" i="3"/>
  <c r="F5" i="3"/>
  <c r="F6" i="3"/>
  <c r="F7" i="3"/>
  <c r="F8" i="3"/>
  <c r="F9" i="3"/>
  <c r="F10" i="3"/>
  <c r="F11" i="3"/>
  <c r="F12" i="3"/>
  <c r="F13" i="3"/>
  <c r="F14" i="3"/>
  <c r="F15" i="3"/>
  <c r="F16" i="3"/>
  <c r="F17" i="3"/>
  <c r="F18" i="3"/>
  <c r="F19" i="3"/>
  <c r="F20" i="3"/>
  <c r="F22" i="3"/>
  <c r="F24"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alcChain>
</file>

<file path=xl/sharedStrings.xml><?xml version="1.0" encoding="utf-8"?>
<sst xmlns="http://schemas.openxmlformats.org/spreadsheetml/2006/main" count="807" uniqueCount="215">
  <si>
    <t>キャノン札幌</t>
  </si>
  <si>
    <t>種　目</t>
    <rPh sb="0" eb="1">
      <t>タネ</t>
    </rPh>
    <rPh sb="2" eb="3">
      <t>メ</t>
    </rPh>
    <phoneticPr fontId="20"/>
  </si>
  <si>
    <t>競  技  会</t>
    <rPh sb="0" eb="1">
      <t>セリ</t>
    </rPh>
    <rPh sb="3" eb="4">
      <t>ワザ</t>
    </rPh>
    <rPh sb="6" eb="7">
      <t>カイ</t>
    </rPh>
    <phoneticPr fontId="20"/>
  </si>
  <si>
    <t>主催</t>
    <rPh sb="0" eb="2">
      <t>シュサイ</t>
    </rPh>
    <phoneticPr fontId="20"/>
  </si>
  <si>
    <t>試合方式</t>
    <rPh sb="0" eb="2">
      <t>シアイ</t>
    </rPh>
    <rPh sb="2" eb="4">
      <t>ホウシキ</t>
    </rPh>
    <phoneticPr fontId="20"/>
  </si>
  <si>
    <t>服</t>
    <rPh sb="0" eb="1">
      <t>フク</t>
    </rPh>
    <phoneticPr fontId="20"/>
  </si>
  <si>
    <t>会場</t>
    <rPh sb="0" eb="2">
      <t>カイジョウ</t>
    </rPh>
    <phoneticPr fontId="20"/>
  </si>
  <si>
    <t>K-Billage</t>
    <phoneticPr fontId="20"/>
  </si>
  <si>
    <t>キャノンカップ　アンダーＢ</t>
    <phoneticPr fontId="20"/>
  </si>
  <si>
    <t>ｷｬﾉﾝ</t>
    <phoneticPr fontId="20"/>
  </si>
  <si>
    <t>HPBA</t>
    <phoneticPr fontId="20"/>
  </si>
  <si>
    <t>Ｂ</t>
    <phoneticPr fontId="20"/>
  </si>
  <si>
    <t>HBA</t>
    <phoneticPr fontId="20"/>
  </si>
  <si>
    <t>ﾛｰﾃｰｼｮﾝ</t>
    <phoneticPr fontId="20"/>
  </si>
  <si>
    <t>アマ連月例会</t>
    <rPh sb="2" eb="3">
      <t>レン</t>
    </rPh>
    <rPh sb="3" eb="5">
      <t>ゲツレイ</t>
    </rPh>
    <rPh sb="5" eb="6">
      <t>カイ</t>
    </rPh>
    <phoneticPr fontId="20"/>
  </si>
  <si>
    <t>予選ﾘｰｸﾞ決勝ｼﾝｸﾞﾙ</t>
    <rPh sb="0" eb="2">
      <t>ヨセン</t>
    </rPh>
    <rPh sb="6" eb="8">
      <t>ケッショウ</t>
    </rPh>
    <phoneticPr fontId="20"/>
  </si>
  <si>
    <t>１０ボール</t>
    <phoneticPr fontId="20"/>
  </si>
  <si>
    <t>１４－１</t>
    <phoneticPr fontId="20"/>
  </si>
  <si>
    <t>キャノン札幌</t>
    <phoneticPr fontId="20"/>
  </si>
  <si>
    <t>ｽﾘｰｸｯｼｮﾝ</t>
    <phoneticPr fontId="20"/>
  </si>
  <si>
    <t>四ツ玉</t>
    <rPh sb="0" eb="1">
      <t>4</t>
    </rPh>
    <rPh sb="2" eb="3">
      <t>タマ</t>
    </rPh>
    <phoneticPr fontId="20"/>
  </si>
  <si>
    <t>帯広ダイヤ</t>
    <rPh sb="0" eb="2">
      <t>オビヒロ</t>
    </rPh>
    <phoneticPr fontId="20"/>
  </si>
  <si>
    <t>Ｃ</t>
    <phoneticPr fontId="20"/>
  </si>
  <si>
    <t>キャノンカップ加藤哲哉杯</t>
    <rPh sb="7" eb="9">
      <t>カトウ</t>
    </rPh>
    <rPh sb="9" eb="11">
      <t>テツヤ</t>
    </rPh>
    <rPh sb="11" eb="12">
      <t>ハイ</t>
    </rPh>
    <phoneticPr fontId="20"/>
  </si>
  <si>
    <t>ﾌﾟﾛ7･ｱﾏ6(B級以下参加費割引あり)</t>
    <rPh sb="10" eb="11">
      <t>キュウ</t>
    </rPh>
    <rPh sb="11" eb="13">
      <t>イカ</t>
    </rPh>
    <rPh sb="13" eb="16">
      <t>サンカヒ</t>
    </rPh>
    <rPh sb="16" eb="18">
      <t>ワリビキ</t>
    </rPh>
    <phoneticPr fontId="20"/>
  </si>
  <si>
    <t>キャノン札幌</t>
    <phoneticPr fontId="19"/>
  </si>
  <si>
    <t>HA3C/ｷｬﾉﾝ</t>
    <phoneticPr fontId="20"/>
  </si>
  <si>
    <t>１０ﾎﾞｰﾙ</t>
    <phoneticPr fontId="20"/>
  </si>
  <si>
    <t>全道アマ四ツ玉選手権大会</t>
    <rPh sb="0" eb="2">
      <t>ゼンドウ</t>
    </rPh>
    <rPh sb="4" eb="5">
      <t>4</t>
    </rPh>
    <rPh sb="6" eb="7">
      <t>タマ</t>
    </rPh>
    <rPh sb="7" eb="10">
      <t>センシュケン</t>
    </rPh>
    <rPh sb="10" eb="12">
      <t>タイカイ</t>
    </rPh>
    <phoneticPr fontId="20"/>
  </si>
  <si>
    <t>5先予選ﾀﾞﾌﾞﾙ決勝ｼﾝｸﾞﾙ(B以下4)</t>
    <rPh sb="1" eb="2">
      <t>サキ</t>
    </rPh>
    <rPh sb="2" eb="4">
      <t>ヨセン</t>
    </rPh>
    <rPh sb="9" eb="11">
      <t>ケッショウ</t>
    </rPh>
    <rPh sb="18" eb="20">
      <t>イカ</t>
    </rPh>
    <phoneticPr fontId="20"/>
  </si>
  <si>
    <t>Ａ</t>
    <phoneticPr fontId="20"/>
  </si>
  <si>
    <t>キャノンカップ　オールクラス</t>
    <phoneticPr fontId="20"/>
  </si>
  <si>
    <t>回</t>
    <rPh sb="0" eb="1">
      <t>カイ</t>
    </rPh>
    <phoneticPr fontId="19"/>
  </si>
  <si>
    <t>ＫＢトーナメント</t>
    <phoneticPr fontId="20"/>
  </si>
  <si>
    <t>全道１４－１選手権大会</t>
    <rPh sb="0" eb="1">
      <t>ゼン</t>
    </rPh>
    <phoneticPr fontId="20"/>
  </si>
  <si>
    <t>全日本３Ｃ選手権道代表選考会</t>
    <rPh sb="0" eb="3">
      <t>ゼンニホン</t>
    </rPh>
    <rPh sb="5" eb="8">
      <t>センシュケン</t>
    </rPh>
    <rPh sb="8" eb="9">
      <t>ドウ</t>
    </rPh>
    <rPh sb="9" eb="11">
      <t>ダイヒョウ</t>
    </rPh>
    <rPh sb="11" eb="14">
      <t>センコウカイ</t>
    </rPh>
    <phoneticPr fontId="20"/>
  </si>
  <si>
    <t>全日本アマ四ツ玉選手権道代表選考会</t>
    <rPh sb="0" eb="3">
      <t>ゼンニホン</t>
    </rPh>
    <rPh sb="5" eb="6">
      <t>4</t>
    </rPh>
    <rPh sb="7" eb="8">
      <t>タマ</t>
    </rPh>
    <rPh sb="8" eb="11">
      <t>センシュケン</t>
    </rPh>
    <rPh sb="11" eb="12">
      <t>ドウ</t>
    </rPh>
    <rPh sb="12" eb="14">
      <t>ダイヒョウ</t>
    </rPh>
    <rPh sb="14" eb="17">
      <t>センコウカイ</t>
    </rPh>
    <phoneticPr fontId="20"/>
  </si>
  <si>
    <t>全道ペアマッチナインボール</t>
    <rPh sb="0" eb="1">
      <t>ゼン</t>
    </rPh>
    <phoneticPr fontId="20"/>
  </si>
  <si>
    <t>加藤杯キャノンカップ</t>
    <rPh sb="0" eb="3">
      <t>カトウハイ</t>
    </rPh>
    <phoneticPr fontId="20"/>
  </si>
  <si>
    <t>スプリングカップ</t>
    <phoneticPr fontId="20"/>
  </si>
  <si>
    <t>名人戦　北海道予選</t>
    <rPh sb="0" eb="3">
      <t>メイジンセン</t>
    </rPh>
    <rPh sb="4" eb="7">
      <t>ホッカイドウ</t>
    </rPh>
    <rPh sb="7" eb="9">
      <t>ヨセン</t>
    </rPh>
    <phoneticPr fontId="20"/>
  </si>
  <si>
    <t>全道９ボール大会(クラス別)</t>
    <rPh sb="0" eb="1">
      <t>ゼン</t>
    </rPh>
    <rPh sb="1" eb="2">
      <t>ドウ</t>
    </rPh>
    <rPh sb="6" eb="8">
      <t>タイカイ</t>
    </rPh>
    <rPh sb="12" eb="13">
      <t>ベツ</t>
    </rPh>
    <phoneticPr fontId="20"/>
  </si>
  <si>
    <t>マスターズ道代表選考会</t>
    <rPh sb="5" eb="6">
      <t>ドウ</t>
    </rPh>
    <rPh sb="6" eb="8">
      <t>ダイヒョウ</t>
    </rPh>
    <rPh sb="8" eb="11">
      <t>センコウカイ</t>
    </rPh>
    <phoneticPr fontId="20"/>
  </si>
  <si>
    <t>アダム協賛　サマーカップアンダーＢ</t>
    <rPh sb="3" eb="5">
      <t>キョウサン</t>
    </rPh>
    <phoneticPr fontId="20"/>
  </si>
  <si>
    <t>全日本ｱﾏﾁｭｱﾎﾟｹｯﾄﾋﾞﾘﾔｰﾄﾞ選手権大会道予選</t>
    <rPh sb="20" eb="23">
      <t>センシュケン</t>
    </rPh>
    <rPh sb="23" eb="25">
      <t>タイカイ</t>
    </rPh>
    <rPh sb="25" eb="26">
      <t>ドウ</t>
    </rPh>
    <rPh sb="26" eb="28">
      <t>ヨセン</t>
    </rPh>
    <phoneticPr fontId="20"/>
  </si>
  <si>
    <t>全日本アマ３Ｃ選手権道代表選考会</t>
    <rPh sb="0" eb="3">
      <t>ゼンニホン</t>
    </rPh>
    <rPh sb="7" eb="10">
      <t>センシュケン</t>
    </rPh>
    <rPh sb="10" eb="11">
      <t>ドウ</t>
    </rPh>
    <rPh sb="11" eb="13">
      <t>ダイヒョウ</t>
    </rPh>
    <rPh sb="13" eb="16">
      <t>センコウカイ</t>
    </rPh>
    <phoneticPr fontId="20"/>
  </si>
  <si>
    <t>ALL北海道ﾁｬﾝﾋﾟｵﾝｼｯﾌﾟ　ﾌﾟﾛ･A級</t>
    <rPh sb="3" eb="6">
      <t>ホッカイドウ</t>
    </rPh>
    <phoneticPr fontId="20"/>
  </si>
  <si>
    <t>ALL北海道ﾁｬﾝﾋﾟｵﾝｼｯﾌﾟ　B級　C級</t>
    <rPh sb="3" eb="6">
      <t>ホッカイドウ</t>
    </rPh>
    <phoneticPr fontId="20"/>
  </si>
  <si>
    <t>全道ナインボールトーナメント</t>
    <rPh sb="0" eb="1">
      <t>ゼン</t>
    </rPh>
    <phoneticPr fontId="20"/>
  </si>
  <si>
    <t>３Ｃタッグマッチ</t>
    <phoneticPr fontId="20"/>
  </si>
  <si>
    <t>全道ビリヤード選手権大会　Ｂ級戦</t>
    <rPh sb="0" eb="1">
      <t>ゼン</t>
    </rPh>
    <rPh sb="1" eb="2">
      <t>ドウ</t>
    </rPh>
    <rPh sb="14" eb="15">
      <t>キュウ</t>
    </rPh>
    <rPh sb="15" eb="16">
      <t>セン</t>
    </rPh>
    <phoneticPr fontId="20"/>
  </si>
  <si>
    <t>全道ビリヤード選手権大会　チャンピオン級</t>
    <rPh sb="0" eb="1">
      <t>ゼン</t>
    </rPh>
    <rPh sb="1" eb="2">
      <t>ドウ</t>
    </rPh>
    <rPh sb="7" eb="10">
      <t>センシュケン</t>
    </rPh>
    <rPh sb="10" eb="12">
      <t>タイカイ</t>
    </rPh>
    <rPh sb="19" eb="20">
      <t>キュウ</t>
    </rPh>
    <phoneticPr fontId="20"/>
  </si>
  <si>
    <t>全道ビリヤード選手権大会　Ｃ級戦</t>
    <rPh sb="0" eb="1">
      <t>ゼン</t>
    </rPh>
    <rPh sb="1" eb="2">
      <t>ドウ</t>
    </rPh>
    <rPh sb="14" eb="15">
      <t>キュウ</t>
    </rPh>
    <rPh sb="15" eb="16">
      <t>セン</t>
    </rPh>
    <phoneticPr fontId="20"/>
  </si>
  <si>
    <t>全道アマ３Ｃ選手権大会</t>
    <rPh sb="0" eb="1">
      <t>ゼン</t>
    </rPh>
    <rPh sb="1" eb="2">
      <t>ドウ</t>
    </rPh>
    <rPh sb="6" eb="9">
      <t>センシュケン</t>
    </rPh>
    <rPh sb="9" eb="11">
      <t>タイカイ</t>
    </rPh>
    <phoneticPr fontId="20"/>
  </si>
  <si>
    <t>Ｂ１～Ｌ級　ハンデ戦</t>
    <rPh sb="4" eb="5">
      <t>キュウ</t>
    </rPh>
    <rPh sb="9" eb="10">
      <t>セン</t>
    </rPh>
    <phoneticPr fontId="20"/>
  </si>
  <si>
    <t>Ｐ～Ｌ級　ハンデ戦</t>
    <rPh sb="3" eb="4">
      <t>キュウ</t>
    </rPh>
    <rPh sb="8" eb="9">
      <t>セン</t>
    </rPh>
    <phoneticPr fontId="20"/>
  </si>
  <si>
    <t>予選ダブルイリミ　決勝シングル</t>
    <rPh sb="0" eb="2">
      <t>ヨセン</t>
    </rPh>
    <rPh sb="9" eb="11">
      <t>ケッショウ</t>
    </rPh>
    <phoneticPr fontId="20"/>
  </si>
  <si>
    <t>予選リーグ戦、決勝シングル</t>
    <rPh sb="0" eb="2">
      <t>ヨセン</t>
    </rPh>
    <rPh sb="7" eb="9">
      <t>ケッショウ</t>
    </rPh>
    <phoneticPr fontId="20"/>
  </si>
  <si>
    <t>予選ダブル決勝シングル</t>
    <rPh sb="0" eb="2">
      <t>ヨセン</t>
    </rPh>
    <rPh sb="5" eb="7">
      <t>ケッショウ</t>
    </rPh>
    <phoneticPr fontId="20"/>
  </si>
  <si>
    <t>ＳＡ～Ｌ級　ハンデ戦</t>
    <rPh sb="4" eb="5">
      <t>キュウ</t>
    </rPh>
    <rPh sb="9" eb="10">
      <t>セン</t>
    </rPh>
    <phoneticPr fontId="20"/>
  </si>
  <si>
    <t>ワンショット交代　ハンデ戦</t>
    <rPh sb="6" eb="8">
      <t>コウタイ</t>
    </rPh>
    <rPh sb="12" eb="13">
      <t>セン</t>
    </rPh>
    <phoneticPr fontId="20"/>
  </si>
  <si>
    <t>予選リーグ決勝シングル</t>
    <rPh sb="0" eb="2">
      <t>ヨセン</t>
    </rPh>
    <rPh sb="5" eb="7">
      <t>ケッショウ</t>
    </rPh>
    <phoneticPr fontId="20"/>
  </si>
  <si>
    <t>ﾁｬﾝﾋﾟｵﾝ級 プロアマハンデ戦</t>
    <rPh sb="7" eb="8">
      <t>キュウ</t>
    </rPh>
    <rPh sb="16" eb="17">
      <t>セン</t>
    </rPh>
    <phoneticPr fontId="20"/>
  </si>
  <si>
    <t>Ｃクラス　Ｃ、Ｌ級ハンデ戦</t>
    <rPh sb="8" eb="9">
      <t>キュウ</t>
    </rPh>
    <rPh sb="12" eb="13">
      <t>セン</t>
    </rPh>
    <phoneticPr fontId="20"/>
  </si>
  <si>
    <t>Ｂクラス　Ｂ１、Ｂ級ハンデ戦</t>
    <rPh sb="9" eb="10">
      <t>キュウ</t>
    </rPh>
    <rPh sb="13" eb="14">
      <t>セン</t>
    </rPh>
    <phoneticPr fontId="20"/>
  </si>
  <si>
    <t>Ｂ級戦　Ｂ１・Ｂ級　　Ｃ級戦　Ｃ・Ｌ級</t>
    <rPh sb="1" eb="2">
      <t>キュウ</t>
    </rPh>
    <rPh sb="2" eb="3">
      <t>セン</t>
    </rPh>
    <rPh sb="8" eb="9">
      <t>キュウ</t>
    </rPh>
    <rPh sb="12" eb="13">
      <t>キュウ</t>
    </rPh>
    <rPh sb="13" eb="14">
      <t>セン</t>
    </rPh>
    <rPh sb="18" eb="19">
      <t>キュウ</t>
    </rPh>
    <phoneticPr fontId="20"/>
  </si>
  <si>
    <t>Ｂ１・Ｂ級</t>
    <rPh sb="4" eb="5">
      <t>キュウ</t>
    </rPh>
    <phoneticPr fontId="20"/>
  </si>
  <si>
    <t>Ｃ・Ｌ級</t>
    <rPh sb="3" eb="4">
      <t>キュウ</t>
    </rPh>
    <phoneticPr fontId="20"/>
  </si>
  <si>
    <t>プロ・アマ</t>
    <phoneticPr fontId="20"/>
  </si>
  <si>
    <t>ノーハンデ・リーグ戦</t>
    <phoneticPr fontId="20"/>
  </si>
  <si>
    <t>１０ボール　プロ・アマ</t>
    <phoneticPr fontId="20"/>
  </si>
  <si>
    <t>９ボール</t>
  </si>
  <si>
    <t>２人の持点合計の1/2～1/3でリーグ戦</t>
    <rPh sb="1" eb="2">
      <t>ニン</t>
    </rPh>
    <rPh sb="3" eb="4">
      <t>モ</t>
    </rPh>
    <rPh sb="4" eb="5">
      <t>テン</t>
    </rPh>
    <rPh sb="5" eb="7">
      <t>ゴウケイ</t>
    </rPh>
    <phoneticPr fontId="20"/>
  </si>
  <si>
    <t>アマ連月例会　＆　総会</t>
    <rPh sb="2" eb="3">
      <t>レン</t>
    </rPh>
    <rPh sb="3" eb="5">
      <t>ゲツレイ</t>
    </rPh>
    <rPh sb="5" eb="6">
      <t>カイ</t>
    </rPh>
    <rPh sb="9" eb="11">
      <t>ソウカイ</t>
    </rPh>
    <phoneticPr fontId="20"/>
  </si>
  <si>
    <t>ハンデ戦　別途案内</t>
    <rPh sb="5" eb="7">
      <t>ベット</t>
    </rPh>
    <rPh sb="7" eb="9">
      <t>アンナイ</t>
    </rPh>
    <phoneticPr fontId="20"/>
  </si>
  <si>
    <t>年</t>
    <rPh sb="0" eb="1">
      <t>ネン</t>
    </rPh>
    <phoneticPr fontId="20"/>
  </si>
  <si>
    <t>１０ボール</t>
    <phoneticPr fontId="19"/>
  </si>
  <si>
    <t>ウィンターカップ</t>
    <phoneticPr fontId="20"/>
  </si>
  <si>
    <t>※上記スケジュールは変更になることがあります。各主催者のホームページ、大会案内を必ずご確認ください。</t>
    <rPh sb="1" eb="3">
      <t>ジョウキ</t>
    </rPh>
    <rPh sb="10" eb="12">
      <t>ヘンコウ</t>
    </rPh>
    <rPh sb="23" eb="24">
      <t>カク</t>
    </rPh>
    <rPh sb="24" eb="27">
      <t>シュサイシャ</t>
    </rPh>
    <rPh sb="35" eb="37">
      <t>タイカイ</t>
    </rPh>
    <rPh sb="37" eb="39">
      <t>アンナイ</t>
    </rPh>
    <rPh sb="40" eb="41">
      <t>カナラ</t>
    </rPh>
    <rPh sb="43" eb="45">
      <t>カクニン</t>
    </rPh>
    <phoneticPr fontId="19"/>
  </si>
  <si>
    <t>※上記大会以外で全道にお知らせしたい大会がございましたら担当川村までご連絡ください。掲載料は無料です。</t>
    <rPh sb="1" eb="3">
      <t>ジョウキ</t>
    </rPh>
    <rPh sb="3" eb="5">
      <t>タイカイ</t>
    </rPh>
    <rPh sb="5" eb="7">
      <t>イガイ</t>
    </rPh>
    <rPh sb="8" eb="9">
      <t>ゼン</t>
    </rPh>
    <rPh sb="9" eb="10">
      <t>ドウ</t>
    </rPh>
    <rPh sb="12" eb="13">
      <t>シ</t>
    </rPh>
    <rPh sb="18" eb="20">
      <t>タイカイ</t>
    </rPh>
    <rPh sb="28" eb="30">
      <t>タントウ</t>
    </rPh>
    <rPh sb="30" eb="32">
      <t>カワムラ</t>
    </rPh>
    <rPh sb="35" eb="37">
      <t>レンラク</t>
    </rPh>
    <rPh sb="42" eb="45">
      <t>ケイサイリョウ</t>
    </rPh>
    <rPh sb="46" eb="48">
      <t>ムリョウ</t>
    </rPh>
    <phoneticPr fontId="19"/>
  </si>
  <si>
    <t>苫小牧アサンテ（予定）</t>
    <rPh sb="0" eb="3">
      <t>トマコマイ</t>
    </rPh>
    <rPh sb="8" eb="10">
      <t>ヨテイ</t>
    </rPh>
    <phoneticPr fontId="19"/>
  </si>
  <si>
    <t>ポケット９・ダイヤ</t>
    <phoneticPr fontId="19"/>
  </si>
  <si>
    <t>https://tamanabe.seesaa.net/</t>
    <phoneticPr fontId="19"/>
  </si>
  <si>
    <t>日付</t>
    <rPh sb="0" eb="2">
      <t>ヒヅケ</t>
    </rPh>
    <phoneticPr fontId="19"/>
  </si>
  <si>
    <t>KB</t>
  </si>
  <si>
    <t xml:space="preserve">(HPBA):北海道ｱﾏ連公式戦 </t>
  </si>
  <si>
    <t xml:space="preserve">(JAPA):日本ｱﾏ連公式戦 </t>
  </si>
  <si>
    <t xml:space="preserve">(HBA):北海道ﾋﾞﾘﾔｰﾄﾞ協会公式戦 </t>
  </si>
  <si>
    <t>(JPBA):日本ﾌﾟﾛﾎﾟｹｯﾄﾋﾞﾘﾔｰﾄﾞ連盟公式戦</t>
  </si>
  <si>
    <t>&lt;hr&gt;</t>
  </si>
  <si>
    <t>&lt;span style="color:#ff0000;"&gt;※今後も延期・中止となる場合があります。最新の日程を確認されますようお願いします。&lt;/span&gt;</t>
  </si>
  <si>
    <t>&lt;a name="top"&gt;[TOP]&lt;/a&gt;</t>
  </si>
  <si>
    <t>&lt;a href="#2月"&gt;[２月] &lt;/a&gt;　&lt;a href="#3月"&gt;[３月] &lt;/a&gt;　&lt;a href="#4月"&gt;[４月] &lt;/a&gt;　&lt;a href="#5月"&gt;[５月] &lt;/a&gt;　&lt;a href="#6月"&gt;[６月] &lt;/a&gt;　&lt;a href="#7月"&gt;[７月] &lt;/a&gt;</t>
  </si>
  <si>
    <t>&lt;a href="#8月"&gt;[８月] &lt;/a&gt;　&lt;a href="#9月"&gt;[９月] &lt;/a&gt;　&lt;a href="#10月"&gt;[１０月] &lt;/a&gt;　&lt;a href="#11月"&gt;[１１月] &lt;/a&gt;　&lt;a href="#12月"&gt;[１２月] &lt;/a&gt;</t>
  </si>
  <si>
    <t>&lt;br&gt;&lt;a name="1月"&gt;[１月]&lt;/a&gt;</t>
  </si>
  <si>
    <t>&lt;br&gt;&lt;a href="#top"&gt;[TOP]へ &lt;/a&gt;</t>
  </si>
  <si>
    <t xml:space="preserve">&lt;br&gt;&lt;a name="2月"&gt;[２月]&lt;/a&gt; </t>
  </si>
  <si>
    <t xml:space="preserve">&lt;br&gt;&lt;a name="3月"&gt;[３月]&lt;/a&gt; </t>
  </si>
  <si>
    <t xml:space="preserve">&lt;br&gt;&lt;a name="4月"&gt;[４月]&lt;/a&gt; </t>
  </si>
  <si>
    <t xml:space="preserve">&lt;br&gt;&lt;a name="5月"&gt;[５月]&lt;/a&gt; </t>
  </si>
  <si>
    <t xml:space="preserve">&lt;br&gt;&lt;a name="6月"&gt;[６月]&lt;/a&gt; </t>
  </si>
  <si>
    <t xml:space="preserve">&lt;br&gt;&lt;a name="7月"&gt;[７月]&lt;/a&gt; </t>
  </si>
  <si>
    <t xml:space="preserve">&lt;br&gt;&lt;a name="8月"&gt;[８月]&lt;/a&gt; </t>
  </si>
  <si>
    <t xml:space="preserve">&lt;br&gt;&lt;a name="9月"&gt;[９月]&lt;/a&gt; </t>
  </si>
  <si>
    <t xml:space="preserve">&lt;br&gt;&lt;a name="10月"&gt;[１０月]&lt;/a&gt; </t>
  </si>
  <si>
    <t>&lt;br&gt;&lt;a name="11月"&gt;[１１月]&lt;/a&gt;</t>
  </si>
  <si>
    <t xml:space="preserve">                &lt;br&gt;&lt;a href="#top"&gt;[TOP]へ &lt;/a&gt;</t>
  </si>
  <si>
    <t>&lt;br&gt;&lt;a name="12月"&gt;[１２月]&lt;/a&gt;</t>
  </si>
  <si>
    <t xml:space="preserve">                &lt;br&gt;&lt;a href="#top"&gt;[TOP]へ &lt;/a&gt; </t>
  </si>
  <si>
    <t>アマ連月例会　兼　道東９ボール大会</t>
    <rPh sb="2" eb="3">
      <t>レン</t>
    </rPh>
    <rPh sb="3" eb="5">
      <t>ゲツレイ</t>
    </rPh>
    <rPh sb="5" eb="6">
      <t>カイ</t>
    </rPh>
    <rPh sb="7" eb="8">
      <t>ケン</t>
    </rPh>
    <rPh sb="9" eb="11">
      <t>ドウトウ</t>
    </rPh>
    <rPh sb="15" eb="17">
      <t>タイカイ</t>
    </rPh>
    <phoneticPr fontId="20"/>
  </si>
  <si>
    <t>学校対抗ﾅｲﾝﾎﾞｰﾙ選手権道代表選考会</t>
    <rPh sb="0" eb="2">
      <t>ガッコウ</t>
    </rPh>
    <rPh sb="2" eb="4">
      <t>タイコウ</t>
    </rPh>
    <rPh sb="11" eb="14">
      <t>センシュケン</t>
    </rPh>
    <rPh sb="14" eb="15">
      <t>ドウ</t>
    </rPh>
    <rPh sb="15" eb="17">
      <t>ダイヒョウ</t>
    </rPh>
    <rPh sb="17" eb="20">
      <t>センコウカイ</t>
    </rPh>
    <phoneticPr fontId="20"/>
  </si>
  <si>
    <t>全日本ｼﾞｭﾆｱJOCｶｯﾌﾟ北海道予選</t>
    <rPh sb="0" eb="3">
      <t>ゼンニホン</t>
    </rPh>
    <rPh sb="15" eb="18">
      <t>ホッカイドウ</t>
    </rPh>
    <rPh sb="18" eb="20">
      <t>ヨセン</t>
    </rPh>
    <phoneticPr fontId="20"/>
  </si>
  <si>
    <t>ｱﾏﾁｭｱ９ボール選手権大会道代表選考会</t>
    <rPh sb="9" eb="12">
      <t>センシュケン</t>
    </rPh>
    <rPh sb="12" eb="14">
      <t>タイカイ</t>
    </rPh>
    <rPh sb="14" eb="15">
      <t>ドウ</t>
    </rPh>
    <rPh sb="15" eb="17">
      <t>ダイヒョウ</t>
    </rPh>
    <rPh sb="17" eb="20">
      <t>センコウカイ</t>
    </rPh>
    <phoneticPr fontId="20"/>
  </si>
  <si>
    <t>ｱﾏﾁｭｱ９ボールB級選手権大会道代表選考会</t>
    <rPh sb="10" eb="11">
      <t>キュウ</t>
    </rPh>
    <rPh sb="11" eb="14">
      <t>センシュケン</t>
    </rPh>
    <rPh sb="14" eb="16">
      <t>タイカイ</t>
    </rPh>
    <rPh sb="16" eb="17">
      <t>ドウ</t>
    </rPh>
    <rPh sb="17" eb="19">
      <t>ダイヒョウ</t>
    </rPh>
    <rPh sb="19" eb="22">
      <t>センコウカイ</t>
    </rPh>
    <phoneticPr fontId="20"/>
  </si>
  <si>
    <t>ｱﾏﾁｭｱ９ボール女子級選手権大会道代表選考会</t>
    <rPh sb="9" eb="11">
      <t>ジョシ</t>
    </rPh>
    <rPh sb="11" eb="12">
      <t>キュウ</t>
    </rPh>
    <rPh sb="12" eb="15">
      <t>センシュケン</t>
    </rPh>
    <rPh sb="15" eb="17">
      <t>タイカイ</t>
    </rPh>
    <rPh sb="17" eb="18">
      <t>ドウ</t>
    </rPh>
    <rPh sb="18" eb="20">
      <t>ダイヒョウ</t>
    </rPh>
    <rPh sb="20" eb="23">
      <t>センコウカイ</t>
    </rPh>
    <phoneticPr fontId="20"/>
  </si>
  <si>
    <t>ＳＡＢＣマンスリー</t>
    <phoneticPr fontId="20"/>
  </si>
  <si>
    <t>球聖戦北海道予選</t>
    <rPh sb="0" eb="1">
      <t>キュウ</t>
    </rPh>
    <rPh sb="3" eb="6">
      <t>ホッカイドウ</t>
    </rPh>
    <rPh sb="6" eb="8">
      <t>ヨセン</t>
    </rPh>
    <phoneticPr fontId="20"/>
  </si>
  <si>
    <t>女流球聖戦北海道予選</t>
    <rPh sb="0" eb="2">
      <t>ジョリュウ</t>
    </rPh>
    <rPh sb="2" eb="3">
      <t>キュウ</t>
    </rPh>
    <rPh sb="5" eb="8">
      <t>ホッカイドウ</t>
    </rPh>
    <rPh sb="8" eb="10">
      <t>ヨセン</t>
    </rPh>
    <phoneticPr fontId="20"/>
  </si>
  <si>
    <t>常にここの日付が最新のものを確認してください。</t>
    <rPh sb="0" eb="1">
      <t>ツネ</t>
    </rPh>
    <rPh sb="5" eb="7">
      <t>ヒヅケ</t>
    </rPh>
    <rPh sb="8" eb="10">
      <t>サイシン</t>
    </rPh>
    <rPh sb="14" eb="16">
      <t>カクニン</t>
    </rPh>
    <phoneticPr fontId="19"/>
  </si>
  <si>
    <t>↓</t>
    <phoneticPr fontId="19"/>
  </si>
  <si>
    <t>HBA</t>
  </si>
  <si>
    <t>HPBA</t>
  </si>
  <si>
    <t>スプリングカップ</t>
  </si>
  <si>
    <t>ウィンターカップ</t>
  </si>
  <si>
    <t>ＶＩＶＡＰＯＯＬ</t>
    <phoneticPr fontId="19"/>
  </si>
  <si>
    <t>本戦6/24･25　兵庫</t>
    <rPh sb="0" eb="2">
      <t>ホンセン</t>
    </rPh>
    <rPh sb="10" eb="12">
      <t>ヒョウゴ</t>
    </rPh>
    <phoneticPr fontId="20"/>
  </si>
  <si>
    <t>本戦(A級戦)　8/20　京都ピカソ</t>
    <rPh sb="0" eb="2">
      <t>ホンセン</t>
    </rPh>
    <rPh sb="4" eb="5">
      <t>キュウ</t>
    </rPh>
    <rPh sb="5" eb="6">
      <t>セン</t>
    </rPh>
    <rPh sb="13" eb="15">
      <t>キョウト</t>
    </rPh>
    <phoneticPr fontId="20"/>
  </si>
  <si>
    <t>本戦9/9･10　大阪　マグスミノエ</t>
    <rPh sb="0" eb="2">
      <t>ホンセン</t>
    </rPh>
    <rPh sb="9" eb="11">
      <t>オオサカ</t>
    </rPh>
    <phoneticPr fontId="20"/>
  </si>
  <si>
    <t>本戦11/4･5　愛知</t>
    <rPh sb="0" eb="1">
      <t>ホン</t>
    </rPh>
    <rPh sb="1" eb="2">
      <t>セン</t>
    </rPh>
    <rPh sb="9" eb="11">
      <t>アイチ</t>
    </rPh>
    <phoneticPr fontId="20"/>
  </si>
  <si>
    <t>本戦 3/26　東京</t>
    <rPh sb="0" eb="2">
      <t>ホンセン</t>
    </rPh>
    <rPh sb="8" eb="10">
      <t>トウキョウ</t>
    </rPh>
    <phoneticPr fontId="20"/>
  </si>
  <si>
    <t>本戦4/8～11　東京</t>
    <rPh sb="0" eb="2">
      <t>ホンセン</t>
    </rPh>
    <rPh sb="9" eb="11">
      <t>トウキョウ</t>
    </rPh>
    <phoneticPr fontId="20"/>
  </si>
  <si>
    <t>本戦　5/27･28　東京</t>
    <rPh sb="0" eb="2">
      <t>ホンセン</t>
    </rPh>
    <rPh sb="11" eb="13">
      <t>トウキョウ</t>
    </rPh>
    <phoneticPr fontId="20"/>
  </si>
  <si>
    <t>本戦　11/4･5　大阪</t>
    <rPh sb="0" eb="2">
      <t>ホンセン</t>
    </rPh>
    <rPh sb="10" eb="12">
      <t>オオサカ</t>
    </rPh>
    <phoneticPr fontId="20"/>
  </si>
  <si>
    <t>未定</t>
    <rPh sb="0" eb="2">
      <t>ミテイ</t>
    </rPh>
    <phoneticPr fontId="19"/>
  </si>
  <si>
    <t>木原杯</t>
    <rPh sb="0" eb="2">
      <t>キハラ</t>
    </rPh>
    <rPh sb="2" eb="3">
      <t>ハイ</t>
    </rPh>
    <phoneticPr fontId="20"/>
  </si>
  <si>
    <t>別途案内</t>
    <rPh sb="0" eb="2">
      <t>ベット</t>
    </rPh>
    <rPh sb="2" eb="4">
      <t>アンナイ</t>
    </rPh>
    <phoneticPr fontId="20"/>
  </si>
  <si>
    <t>２０２３年　北海道ビリヤードカレンダー</t>
    <phoneticPr fontId="19"/>
  </si>
  <si>
    <t xml:space="preserve">2023Schedule(公式戦のみ) </t>
    <phoneticPr fontId="19"/>
  </si>
  <si>
    <t>&lt;a href="https://hba-home.up.seesaa.net/image/Hokkaido2023_official_comp.xlsx"&gt;２０２３年カレンダー(EXCEL)2022.12.26更新&lt;/a&gt;</t>
    <phoneticPr fontId="19"/>
  </si>
  <si>
    <t>２０２２年北海道ビリヤード大会公式戦結果一覧</t>
    <rPh sb="4" eb="5">
      <t>ネン</t>
    </rPh>
    <rPh sb="5" eb="8">
      <t>ホッカイドウ</t>
    </rPh>
    <rPh sb="13" eb="15">
      <t>タイカイ</t>
    </rPh>
    <rPh sb="15" eb="18">
      <t>コウシキセン</t>
    </rPh>
    <rPh sb="18" eb="20">
      <t>ケッカ</t>
    </rPh>
    <rPh sb="20" eb="22">
      <t>イチラン</t>
    </rPh>
    <phoneticPr fontId="20"/>
  </si>
  <si>
    <t>優勝・準優勝</t>
    <rPh sb="0" eb="2">
      <t>ユウショウ</t>
    </rPh>
    <rPh sb="3" eb="6">
      <t>ジュンユウショウ</t>
    </rPh>
    <phoneticPr fontId="20"/>
  </si>
  <si>
    <t>第３位</t>
    <rPh sb="0" eb="1">
      <t>ダイ</t>
    </rPh>
    <rPh sb="2" eb="3">
      <t>イ</t>
    </rPh>
    <phoneticPr fontId="20"/>
  </si>
  <si>
    <t>杉谷真実A・宮口高虎A</t>
    <rPh sb="0" eb="2">
      <t>スギタニ</t>
    </rPh>
    <rPh sb="2" eb="4">
      <t>シンジツ</t>
    </rPh>
    <rPh sb="6" eb="8">
      <t>ミヤグチ</t>
    </rPh>
    <rPh sb="8" eb="10">
      <t>タカトラ</t>
    </rPh>
    <phoneticPr fontId="19"/>
  </si>
  <si>
    <r>
      <t>坂下剛A・</t>
    </r>
    <r>
      <rPr>
        <sz val="9"/>
        <color rgb="FFFFC000"/>
        <rFont val="ＭＳ 明朝"/>
        <family val="1"/>
        <charset val="128"/>
      </rPr>
      <t>堂前悟B1</t>
    </r>
  </si>
  <si>
    <t>浅野隼一朗S・尾崎力也A</t>
    <rPh sb="0" eb="3">
      <t>アサノジュン</t>
    </rPh>
    <rPh sb="3" eb="5">
      <t>イチロウ</t>
    </rPh>
    <rPh sb="7" eb="9">
      <t>オザキ</t>
    </rPh>
    <rPh sb="9" eb="11">
      <t>リキヤ</t>
    </rPh>
    <phoneticPr fontId="19"/>
  </si>
  <si>
    <r>
      <t>鎌田真人B1</t>
    </r>
    <r>
      <rPr>
        <sz val="9"/>
        <rFont val="ＭＳ 明朝"/>
        <family val="1"/>
        <charset val="128"/>
      </rPr>
      <t>・坂下剛A</t>
    </r>
    <phoneticPr fontId="19"/>
  </si>
  <si>
    <t>寺田友紀S・坂下剛A</t>
    <rPh sb="0" eb="2">
      <t>テラダ</t>
    </rPh>
    <rPh sb="2" eb="4">
      <t>トモノリ</t>
    </rPh>
    <phoneticPr fontId="19"/>
  </si>
  <si>
    <t>合瀬光景A・大原祐S</t>
    <rPh sb="0" eb="1">
      <t>ア</t>
    </rPh>
    <rPh sb="1" eb="2">
      <t>セ</t>
    </rPh>
    <rPh sb="2" eb="4">
      <t>コウケイ</t>
    </rPh>
    <rPh sb="6" eb="8">
      <t>オオハラ</t>
    </rPh>
    <rPh sb="8" eb="9">
      <t>タスク</t>
    </rPh>
    <phoneticPr fontId="19"/>
  </si>
  <si>
    <t>山﨑洋平A・西山太久哉S</t>
    <rPh sb="0" eb="2">
      <t>ヤマザキ</t>
    </rPh>
    <rPh sb="2" eb="4">
      <t>ヨウヘイ</t>
    </rPh>
    <rPh sb="6" eb="9">
      <t>ニシヤマフトイ</t>
    </rPh>
    <rPh sb="9" eb="10">
      <t>ヒサ</t>
    </rPh>
    <rPh sb="10" eb="11">
      <t>ヤ</t>
    </rPh>
    <phoneticPr fontId="19"/>
  </si>
  <si>
    <t>大原祐S・杉谷真実A</t>
    <rPh sb="0" eb="3">
      <t>オオハラタスク</t>
    </rPh>
    <rPh sb="5" eb="7">
      <t>スギタニ</t>
    </rPh>
    <rPh sb="7" eb="9">
      <t>シンジツ</t>
    </rPh>
    <phoneticPr fontId="19"/>
  </si>
  <si>
    <t>西山太久哉S・寺田友紀S</t>
    <rPh sb="0" eb="2">
      <t>ニシヤマ</t>
    </rPh>
    <rPh sb="2" eb="3">
      <t>フト</t>
    </rPh>
    <rPh sb="3" eb="4">
      <t>ヒサ</t>
    </rPh>
    <rPh sb="4" eb="5">
      <t>ヤ</t>
    </rPh>
    <rPh sb="7" eb="9">
      <t>テラダ</t>
    </rPh>
    <rPh sb="9" eb="11">
      <t>トモノリ</t>
    </rPh>
    <phoneticPr fontId="19"/>
  </si>
  <si>
    <t>奥山良S・川村聡S</t>
    <rPh sb="0" eb="2">
      <t>オクヤマ</t>
    </rPh>
    <rPh sb="2" eb="3">
      <t>リョウ</t>
    </rPh>
    <rPh sb="5" eb="7">
      <t>カワムラ</t>
    </rPh>
    <rPh sb="7" eb="8">
      <t>サトシ</t>
    </rPh>
    <phoneticPr fontId="19"/>
  </si>
  <si>
    <t>鳴海大蔵ﾌﾟﾛ・奥山良S</t>
    <rPh sb="0" eb="2">
      <t>ナルミ</t>
    </rPh>
    <rPh sb="2" eb="4">
      <t>ダイゾウ</t>
    </rPh>
    <rPh sb="8" eb="10">
      <t>オクヤマ</t>
    </rPh>
    <rPh sb="10" eb="11">
      <t>リョウ</t>
    </rPh>
    <phoneticPr fontId="19"/>
  </si>
  <si>
    <t>山﨑洋平A・森谷眞樹S</t>
    <rPh sb="0" eb="2">
      <t>ヤマザキ</t>
    </rPh>
    <rPh sb="2" eb="4">
      <t>ヨウヘイ</t>
    </rPh>
    <rPh sb="6" eb="8">
      <t>モリヤ</t>
    </rPh>
    <rPh sb="8" eb="9">
      <t>シン</t>
    </rPh>
    <rPh sb="9" eb="10">
      <t>キ</t>
    </rPh>
    <phoneticPr fontId="19"/>
  </si>
  <si>
    <t>寺田友紀、坂下剛、西山太久哉、奥山良、杉谷真実、宮口高虎、山﨑洋平</t>
    <rPh sb="0" eb="4">
      <t>テラダトモノリ</t>
    </rPh>
    <rPh sb="5" eb="7">
      <t>サカシタ</t>
    </rPh>
    <rPh sb="7" eb="8">
      <t>タケシ</t>
    </rPh>
    <rPh sb="9" eb="13">
      <t>ニシヤマフトイヒサ</t>
    </rPh>
    <rPh sb="13" eb="14">
      <t>ヤ</t>
    </rPh>
    <rPh sb="15" eb="17">
      <t>オクヤマ</t>
    </rPh>
    <rPh sb="17" eb="18">
      <t>リョウ</t>
    </rPh>
    <rPh sb="19" eb="21">
      <t>スギタニ</t>
    </rPh>
    <rPh sb="21" eb="23">
      <t>シンジツ</t>
    </rPh>
    <rPh sb="24" eb="26">
      <t>ミヤグチ</t>
    </rPh>
    <rPh sb="26" eb="27">
      <t>コウ</t>
    </rPh>
    <rPh sb="27" eb="28">
      <t>トラ</t>
    </rPh>
    <rPh sb="29" eb="31">
      <t>ヤマザキ</t>
    </rPh>
    <rPh sb="31" eb="33">
      <t>ヨウヘイ</t>
    </rPh>
    <phoneticPr fontId="19"/>
  </si>
  <si>
    <t>３位２回以上</t>
    <rPh sb="1" eb="2">
      <t>イ</t>
    </rPh>
    <rPh sb="3" eb="4">
      <t>カイ</t>
    </rPh>
    <rPh sb="4" eb="6">
      <t>イジョウ</t>
    </rPh>
    <phoneticPr fontId="19"/>
  </si>
  <si>
    <t>大原祐</t>
    <rPh sb="0" eb="2">
      <t>オオハラ</t>
    </rPh>
    <rPh sb="2" eb="3">
      <t>タスク</t>
    </rPh>
    <phoneticPr fontId="19"/>
  </si>
  <si>
    <t>【２０２１年Ｓ級条件到達者】※対象試合５試合</t>
  </si>
  <si>
    <t>◉寺田友紀　◉西山太久哉　◉川村聡　◉加藤道生</t>
  </si>
  <si>
    <t>従いまして本年度Ｓ級としてプレーして頂く選手は以下の通りです。</t>
  </si>
  <si>
    <t>◉吉田祐也　◉合瀬公景　◉大原祐　◉今泉聖　◉太刀川幸洋</t>
    <phoneticPr fontId="19"/>
  </si>
  <si>
    <t>◉坂下剛 ◉奥山良 ◉杉谷真実 ◉宮口高虎 ◉山﨑洋平</t>
    <rPh sb="1" eb="3">
      <t>サカシタ</t>
    </rPh>
    <rPh sb="3" eb="4">
      <t>タケシ</t>
    </rPh>
    <rPh sb="6" eb="9">
      <t>オクヤマリョウ</t>
    </rPh>
    <rPh sb="11" eb="15">
      <t>スギタニシンジツ</t>
    </rPh>
    <rPh sb="17" eb="21">
      <t>ミヤグチタカトラ</t>
    </rPh>
    <rPh sb="23" eb="25">
      <t>ヤマザキ</t>
    </rPh>
    <rPh sb="25" eb="27">
      <t>ヨウヘイ</t>
    </rPh>
    <phoneticPr fontId="19"/>
  </si>
  <si>
    <t>【２０２２年Ｓ級条件到達者】※対象試合６試合</t>
    <phoneticPr fontId="19"/>
  </si>
  <si>
    <t>◉寺田友紀 ◉坂下剛 ◉西山太久哉 ◉奥山良 ◉杉谷真実</t>
    <phoneticPr fontId="19"/>
  </si>
  <si>
    <t>◉宮口高虎 ◉山﨑洋平 ◉大原祐</t>
    <phoneticPr fontId="19"/>
  </si>
  <si>
    <t>寺田友紀</t>
    <rPh sb="0" eb="2">
      <t>テラダ</t>
    </rPh>
    <rPh sb="2" eb="4">
      <t>トモノリ</t>
    </rPh>
    <phoneticPr fontId="19"/>
  </si>
  <si>
    <t>鎌田真人</t>
    <phoneticPr fontId="19"/>
  </si>
  <si>
    <t>杉谷真実</t>
    <rPh sb="0" eb="2">
      <t>スギタニ</t>
    </rPh>
    <rPh sb="2" eb="4">
      <t>シンジツ</t>
    </rPh>
    <phoneticPr fontId="19"/>
  </si>
  <si>
    <t>第３４回全道９ボールトーナメント</t>
    <rPh sb="0" eb="1">
      <t>ダイ</t>
    </rPh>
    <rPh sb="3" eb="4">
      <t>カイ</t>
    </rPh>
    <rPh sb="4" eb="5">
      <t>ゼン</t>
    </rPh>
    <phoneticPr fontId="20"/>
  </si>
  <si>
    <t>第２８回スプリングカップ</t>
    <rPh sb="0" eb="1">
      <t>ダイ</t>
    </rPh>
    <rPh sb="3" eb="4">
      <t>カイ</t>
    </rPh>
    <phoneticPr fontId="20"/>
  </si>
  <si>
    <t>第３４回全道１４－１選手権大会</t>
    <rPh sb="0" eb="1">
      <t>ダイ</t>
    </rPh>
    <rPh sb="3" eb="4">
      <t>カイ</t>
    </rPh>
    <rPh sb="4" eb="5">
      <t>ゼン</t>
    </rPh>
    <phoneticPr fontId="20"/>
  </si>
  <si>
    <t>※佐賀国民スポーツ大会（国体の名称変更）記念大会の本選が１０／７・８に予定されており、その予選会を５～７月頃開催予定です。</t>
    <rPh sb="1" eb="3">
      <t>サガ</t>
    </rPh>
    <rPh sb="3" eb="5">
      <t>コクミン</t>
    </rPh>
    <rPh sb="9" eb="11">
      <t>タイカイ</t>
    </rPh>
    <rPh sb="12" eb="14">
      <t>コクタイ</t>
    </rPh>
    <rPh sb="15" eb="17">
      <t>メイショウ</t>
    </rPh>
    <rPh sb="17" eb="19">
      <t>ヘンコウ</t>
    </rPh>
    <rPh sb="20" eb="22">
      <t>キネン</t>
    </rPh>
    <rPh sb="22" eb="24">
      <t>タイカイ</t>
    </rPh>
    <rPh sb="25" eb="27">
      <t>ホンセン</t>
    </rPh>
    <rPh sb="35" eb="37">
      <t>ヨテイ</t>
    </rPh>
    <rPh sb="45" eb="48">
      <t>ヨセンカイ</t>
    </rPh>
    <rPh sb="52" eb="53">
      <t>ガツ</t>
    </rPh>
    <rPh sb="53" eb="54">
      <t>コロ</t>
    </rPh>
    <rPh sb="54" eb="56">
      <t>カイサイ</t>
    </rPh>
    <rPh sb="56" eb="58">
      <t>ヨテイ</t>
    </rPh>
    <phoneticPr fontId="19"/>
  </si>
  <si>
    <t>２０２３年北海道ビリヤード年間スケジュール</t>
    <rPh sb="4" eb="5">
      <t>ネン</t>
    </rPh>
    <rPh sb="5" eb="8">
      <t>ホッカイドウ</t>
    </rPh>
    <rPh sb="13" eb="15">
      <t>ネンカン</t>
    </rPh>
    <phoneticPr fontId="20"/>
  </si>
  <si>
    <t>全道９ボール大会(クラス別)　Ｂ級戦　Ｃ級戦</t>
    <rPh sb="0" eb="1">
      <t>ゼン</t>
    </rPh>
    <rPh sb="1" eb="2">
      <t>ドウ</t>
    </rPh>
    <rPh sb="6" eb="8">
      <t>タイカイ</t>
    </rPh>
    <rPh sb="12" eb="13">
      <t>ベツ</t>
    </rPh>
    <rPh sb="16" eb="17">
      <t>キュウ</t>
    </rPh>
    <rPh sb="17" eb="18">
      <t>セン</t>
    </rPh>
    <rPh sb="20" eb="21">
      <t>キュウ</t>
    </rPh>
    <rPh sb="21" eb="22">
      <t>セン</t>
    </rPh>
    <phoneticPr fontId="20"/>
  </si>
  <si>
    <t>全道９ボール大会(クラス別)　チャンピオン級戦</t>
    <rPh sb="0" eb="1">
      <t>ゼン</t>
    </rPh>
    <rPh sb="1" eb="2">
      <t>ドウ</t>
    </rPh>
    <rPh sb="6" eb="8">
      <t>タイカイ</t>
    </rPh>
    <rPh sb="12" eb="13">
      <t>ベツ</t>
    </rPh>
    <rPh sb="21" eb="22">
      <t>キュウ</t>
    </rPh>
    <rPh sb="22" eb="23">
      <t>セン</t>
    </rPh>
    <phoneticPr fontId="20"/>
  </si>
  <si>
    <t>木原杯（スリークッション）</t>
    <rPh sb="0" eb="2">
      <t>キハラ</t>
    </rPh>
    <rPh sb="2" eb="3">
      <t>ハイ</t>
    </rPh>
    <phoneticPr fontId="20"/>
  </si>
  <si>
    <t>ﾀﾞｲﾔ</t>
    <phoneticPr fontId="19"/>
  </si>
  <si>
    <t>２０２３年北海道ビリヤード　公式戦年間スケジュール</t>
    <rPh sb="4" eb="5">
      <t>ネン</t>
    </rPh>
    <rPh sb="5" eb="8">
      <t>ホッカイドウ</t>
    </rPh>
    <rPh sb="14" eb="17">
      <t>コウシキセン</t>
    </rPh>
    <rPh sb="17" eb="19">
      <t>ネンカン</t>
    </rPh>
    <phoneticPr fontId="20"/>
  </si>
  <si>
    <t>【２０２３年Ｓ級プレーヤー】（１４名）</t>
    <rPh sb="17" eb="18">
      <t>メイ</t>
    </rPh>
    <phoneticPr fontId="19"/>
  </si>
  <si>
    <t>本戦　4/30　東京</t>
    <rPh sb="0" eb="2">
      <t>ホンセン</t>
    </rPh>
    <rPh sb="8" eb="10">
      <t>トウキョウ</t>
    </rPh>
    <phoneticPr fontId="20"/>
  </si>
  <si>
    <t>本戦 3/19　東京ロサ</t>
    <rPh sb="0" eb="1">
      <t>ホン</t>
    </rPh>
    <rPh sb="1" eb="2">
      <t>セン</t>
    </rPh>
    <rPh sb="8" eb="10">
      <t>トウキョウ</t>
    </rPh>
    <phoneticPr fontId="20"/>
  </si>
  <si>
    <t>森谷眞樹A</t>
    <phoneticPr fontId="19"/>
  </si>
  <si>
    <t>畠山周大A</t>
    <rPh sb="0" eb="2">
      <t>ハタケヤマ</t>
    </rPh>
    <rPh sb="2" eb="3">
      <t>シュウ</t>
    </rPh>
    <rPh sb="3" eb="4">
      <t>ダイ</t>
    </rPh>
    <phoneticPr fontId="19"/>
  </si>
  <si>
    <t>安部隼史</t>
    <rPh sb="0" eb="2">
      <t>アベ</t>
    </rPh>
    <rPh sb="2" eb="3">
      <t>ハヤト</t>
    </rPh>
    <rPh sb="3" eb="4">
      <t>フミ</t>
    </rPh>
    <phoneticPr fontId="19"/>
  </si>
  <si>
    <t>参加者なし</t>
    <rPh sb="0" eb="3">
      <t>サンカシャ</t>
    </rPh>
    <phoneticPr fontId="19"/>
  </si>
  <si>
    <t>川村美穂･森三佐子</t>
    <rPh sb="0" eb="2">
      <t>カワムラ</t>
    </rPh>
    <rPh sb="2" eb="4">
      <t>ミホ</t>
    </rPh>
    <rPh sb="5" eb="6">
      <t>モリ</t>
    </rPh>
    <rPh sb="6" eb="9">
      <t>ミサコ</t>
    </rPh>
    <phoneticPr fontId="19"/>
  </si>
  <si>
    <t>西山太久哉･坂下剛･安部隼史</t>
    <rPh sb="0" eb="2">
      <t>ニシヤマ</t>
    </rPh>
    <rPh sb="2" eb="5">
      <t>フトイヒサヤ</t>
    </rPh>
    <rPh sb="6" eb="8">
      <t>サカシタ</t>
    </rPh>
    <rPh sb="8" eb="9">
      <t>タケシ</t>
    </rPh>
    <rPh sb="10" eb="14">
      <t>アベハヤトフミ</t>
    </rPh>
    <phoneticPr fontId="19"/>
  </si>
  <si>
    <t>日程変更</t>
    <rPh sb="0" eb="4">
      <t>ニッテイヘンコウ</t>
    </rPh>
    <phoneticPr fontId="19"/>
  </si>
  <si>
    <t>加藤一寛</t>
    <rPh sb="0" eb="2">
      <t>カトウ</t>
    </rPh>
    <rPh sb="2" eb="4">
      <t>カズヒロ</t>
    </rPh>
    <phoneticPr fontId="19"/>
  </si>
  <si>
    <t>西山太久哉</t>
    <rPh sb="0" eb="2">
      <t>ニシヤマ</t>
    </rPh>
    <rPh sb="2" eb="5">
      <t>フトイヒサヤ</t>
    </rPh>
    <phoneticPr fontId="19"/>
  </si>
  <si>
    <t>30組</t>
    <rPh sb="2" eb="3">
      <t>クミ</t>
    </rPh>
    <phoneticPr fontId="19"/>
  </si>
  <si>
    <t>森三佐子A･若江梨々花A</t>
    <phoneticPr fontId="19"/>
  </si>
  <si>
    <t>未開催</t>
    <rPh sb="0" eb="3">
      <t>ミカイサイ</t>
    </rPh>
    <phoneticPr fontId="19"/>
  </si>
  <si>
    <t>寺田友紀S</t>
    <rPh sb="0" eb="2">
      <t>テラダ</t>
    </rPh>
    <rPh sb="2" eb="4">
      <t>トモノリ</t>
    </rPh>
    <phoneticPr fontId="19"/>
  </si>
  <si>
    <t>山﨑洋平､笠木誠</t>
    <phoneticPr fontId="19"/>
  </si>
  <si>
    <t>髙口秀和,福田隆幸</t>
    <phoneticPr fontId="19"/>
  </si>
  <si>
    <t>森三佐子</t>
    <phoneticPr fontId="19"/>
  </si>
  <si>
    <t>大原祐</t>
    <rPh sb="0" eb="2">
      <t>オオハラ</t>
    </rPh>
    <rPh sb="2" eb="3">
      <t>タスク</t>
    </rPh>
    <phoneticPr fontId="19"/>
  </si>
  <si>
    <t>佐賀国民スポーツ大会記念大会北海道予選会</t>
    <rPh sb="0" eb="4">
      <t>サガコクミン</t>
    </rPh>
    <rPh sb="8" eb="10">
      <t>タイカイ</t>
    </rPh>
    <rPh sb="10" eb="14">
      <t>キネンタイカイ</t>
    </rPh>
    <rPh sb="14" eb="17">
      <t>ホッカイドウ</t>
    </rPh>
    <rPh sb="17" eb="20">
      <t>ヨセンカイ</t>
    </rPh>
    <phoneticPr fontId="20"/>
  </si>
  <si>
    <t>ＶＩＶＡＰＯＯＬ</t>
    <phoneticPr fontId="19"/>
  </si>
  <si>
    <t>佐賀国民スポーツ大会記念大会北海道予選会</t>
    <phoneticPr fontId="20"/>
  </si>
  <si>
    <t>スリークッション1名　本選10/7･8福岡県北九州市</t>
    <rPh sb="9" eb="10">
      <t>メイ</t>
    </rPh>
    <rPh sb="11" eb="13">
      <t>ホンセン</t>
    </rPh>
    <rPh sb="19" eb="21">
      <t>フクオカ</t>
    </rPh>
    <rPh sb="21" eb="22">
      <t>ケン</t>
    </rPh>
    <rPh sb="22" eb="26">
      <t>キタキュウシュウシ</t>
    </rPh>
    <phoneticPr fontId="20"/>
  </si>
  <si>
    <t>Ａ、Ｂ、女子各1名　本選10/7･8佐賀県佐賀市</t>
    <rPh sb="0" eb="6">
      <t>ア､b､ジョシ</t>
    </rPh>
    <rPh sb="6" eb="7">
      <t>カク</t>
    </rPh>
    <rPh sb="8" eb="9">
      <t>メイ</t>
    </rPh>
    <rPh sb="18" eb="21">
      <t>サガケン</t>
    </rPh>
    <rPh sb="21" eb="24">
      <t>サガシ</t>
    </rPh>
    <phoneticPr fontId="20"/>
  </si>
  <si>
    <t>キャノン札幌</t>
    <phoneticPr fontId="19"/>
  </si>
  <si>
    <t>Ａ、Ｂ、女子各1名　本選10/7･8佐賀県</t>
    <rPh sb="0" eb="6">
      <t>ア､b､ジョシ</t>
    </rPh>
    <rPh sb="6" eb="7">
      <t>カク</t>
    </rPh>
    <rPh sb="8" eb="9">
      <t>メイ</t>
    </rPh>
    <rPh sb="18" eb="21">
      <t>サガケン</t>
    </rPh>
    <phoneticPr fontId="20"/>
  </si>
  <si>
    <t>スリークッション1名　本選10/7･8福岡県</t>
    <rPh sb="9" eb="10">
      <t>メイ</t>
    </rPh>
    <rPh sb="11" eb="13">
      <t>ホンセン</t>
    </rPh>
    <rPh sb="19" eb="21">
      <t>フクオカ</t>
    </rPh>
    <rPh sb="21" eb="22">
      <t>ケン</t>
    </rPh>
    <phoneticPr fontId="20"/>
  </si>
  <si>
    <t>2023.5.15</t>
    <phoneticPr fontId="19"/>
  </si>
  <si>
    <t>加藤道生S</t>
    <rPh sb="0" eb="2">
      <t>カトウ</t>
    </rPh>
    <rPh sb="2" eb="4">
      <t>ミチオ</t>
    </rPh>
    <phoneticPr fontId="19"/>
  </si>
  <si>
    <t>なし</t>
    <phoneticPr fontId="19"/>
  </si>
  <si>
    <t>A山﨑洋平</t>
    <rPh sb="1" eb="5">
      <t>ヤマザキヨウヘイ</t>
    </rPh>
    <phoneticPr fontId="19"/>
  </si>
  <si>
    <t>B山﨑満隆</t>
    <rPh sb="1" eb="3">
      <t>ヤマザキ</t>
    </rPh>
    <rPh sb="3" eb="4">
      <t>ミチ</t>
    </rPh>
    <rPh sb="4" eb="5">
      <t>タカ</t>
    </rPh>
    <phoneticPr fontId="19"/>
  </si>
  <si>
    <t>森三佐子</t>
    <rPh sb="0" eb="1">
      <t>モリ</t>
    </rPh>
    <rPh sb="1" eb="4">
      <t>ミサコ</t>
    </rPh>
    <phoneticPr fontId="19"/>
  </si>
  <si>
    <t>ＶＩＶＡＰＯＯＬ</t>
    <phoneticPr fontId="19"/>
  </si>
  <si>
    <t>7/30から日程変更</t>
    <rPh sb="6" eb="8">
      <t>ニッテイ</t>
    </rPh>
    <rPh sb="8" eb="10">
      <t>ヘンコウ</t>
    </rPh>
    <phoneticPr fontId="19"/>
  </si>
  <si>
    <t>7/16から日程変更</t>
    <rPh sb="6" eb="8">
      <t>ニッテイ</t>
    </rPh>
    <rPh sb="8" eb="10">
      <t>ヘンコウ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</si>
</sst>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m&quot;月&quot;d&quot;日&quot;;@"/>
    <numFmt numFmtId="178" formatCode="[$]ggge&quot;年&quot;m&quot;月&quot;d&quot;日&quot;;@" x16r2:formatCode16="[$-ja-JP-x-gannen]ggge&quot;年&quot;m&quot;月&quot;d&quot;日&quot;;@"/>
  </numFmts>
  <fonts count="36"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sz val="18"/>
      <color indexed="54"/>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b/>
      <sz val="24"/>
      <color indexed="12"/>
      <name val="HGS創英角ｺﾞｼｯｸUB"/>
      <family val="3"/>
      <charset val="128"/>
    </font>
    <font>
      <b/>
      <sz val="9"/>
      <name val="ＭＳ Ｐゴシック"/>
      <family val="3"/>
      <charset val="128"/>
    </font>
    <font>
      <sz val="9"/>
      <name val="ＭＳ Ｐゴシック"/>
      <family val="3"/>
      <charset val="128"/>
    </font>
    <font>
      <sz val="9"/>
      <color indexed="10"/>
      <name val="ＭＳ 明朝"/>
      <family val="1"/>
      <charset val="128"/>
    </font>
    <font>
      <sz val="9"/>
      <color indexed="8"/>
      <name val="ＭＳ Ｐゴシック"/>
      <family val="3"/>
      <charset val="128"/>
    </font>
    <font>
      <sz val="9"/>
      <color indexed="10"/>
      <name val="ＭＳ 明朝"/>
      <family val="1"/>
      <charset val="128"/>
    </font>
    <font>
      <sz val="20"/>
      <color indexed="8"/>
      <name val="ＭＳ Ｐゴシック"/>
      <family val="3"/>
      <charset val="128"/>
    </font>
    <font>
      <sz val="9"/>
      <color rgb="FFFF0000"/>
      <name val="ＭＳ 明朝"/>
      <family val="1"/>
      <charset val="128"/>
    </font>
    <font>
      <sz val="9"/>
      <color rgb="FF0000FF"/>
      <name val="ＭＳ Ｐゴシック"/>
      <family val="3"/>
      <charset val="128"/>
    </font>
    <font>
      <b/>
      <sz val="9"/>
      <color rgb="FFFF0000"/>
      <name val="ＭＳ 明朝"/>
      <family val="1"/>
      <charset val="128"/>
    </font>
    <font>
      <sz val="9"/>
      <color rgb="FFFFC000"/>
      <name val="ＭＳ 明朝"/>
      <family val="1"/>
      <charset val="128"/>
    </font>
    <font>
      <sz val="7"/>
      <color rgb="FF000000"/>
      <name val="Arial"/>
      <family val="2"/>
    </font>
    <font>
      <sz val="7"/>
      <color rgb="FF000000"/>
      <name val="ＭＳ Ｐゴシック"/>
      <family val="3"/>
      <charset val="128"/>
    </font>
    <font>
      <b/>
      <sz val="9"/>
      <color rgb="FF0000FF"/>
      <name val="ＭＳ 明朝"/>
      <family val="1"/>
      <charset val="128"/>
    </font>
    <font>
      <b/>
      <sz val="22"/>
      <color indexed="12"/>
      <name val="HGS創英角ｺﾞｼｯｸUB"/>
      <family val="3"/>
      <charset val="128"/>
    </font>
  </fonts>
  <fills count="27">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CCFFCC"/>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3" fillId="0" borderId="0" applyNumberFormat="0" applyFill="0" applyBorder="0" applyAlignment="0" applyProtection="0">
      <alignment vertical="center"/>
    </xf>
    <xf numFmtId="0" fontId="4" fillId="14" borderId="1" applyNumberFormat="0" applyAlignment="0" applyProtection="0">
      <alignment vertical="center"/>
    </xf>
    <xf numFmtId="0" fontId="5" fillId="10" borderId="0" applyNumberFormat="0" applyBorder="0" applyAlignment="0" applyProtection="0">
      <alignment vertical="center"/>
    </xf>
    <xf numFmtId="0" fontId="1" fillId="5" borderId="2" applyNumberFormat="0" applyFont="0" applyAlignment="0" applyProtection="0">
      <alignment vertical="center"/>
    </xf>
    <xf numFmtId="0" fontId="6" fillId="0" borderId="3" applyNumberFormat="0" applyFill="0" applyAlignment="0" applyProtection="0">
      <alignment vertical="center"/>
    </xf>
    <xf numFmtId="0" fontId="7" fillId="17" borderId="0" applyNumberFormat="0" applyBorder="0" applyAlignment="0" applyProtection="0">
      <alignment vertical="center"/>
    </xf>
    <xf numFmtId="0" fontId="8" fillId="9"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9" borderId="9" applyNumberFormat="0" applyAlignment="0" applyProtection="0">
      <alignment vertical="center"/>
    </xf>
    <xf numFmtId="0" fontId="15" fillId="0" borderId="0" applyNumberFormat="0" applyFill="0" applyBorder="0" applyAlignment="0" applyProtection="0">
      <alignment vertical="center"/>
    </xf>
    <xf numFmtId="6" fontId="1" fillId="0" borderId="0" applyFont="0" applyFill="0" applyBorder="0" applyAlignment="0" applyProtection="0">
      <alignment vertical="center"/>
    </xf>
    <xf numFmtId="0" fontId="16" fillId="3" borderId="4" applyNumberFormat="0" applyAlignment="0" applyProtection="0">
      <alignment vertical="center"/>
    </xf>
    <xf numFmtId="0" fontId="17" fillId="0" borderId="0"/>
    <xf numFmtId="0" fontId="18" fillId="7" borderId="0" applyNumberFormat="0" applyBorder="0" applyAlignment="0" applyProtection="0">
      <alignment vertical="center"/>
    </xf>
  </cellStyleXfs>
  <cellXfs count="151">
    <xf numFmtId="0" fontId="0" fillId="0" borderId="0" xfId="0">
      <alignment vertical="center"/>
    </xf>
    <xf numFmtId="0" fontId="17" fillId="0" borderId="0" xfId="42" applyAlignment="1">
      <alignment horizontal="right"/>
    </xf>
    <xf numFmtId="0" fontId="17" fillId="0" borderId="0" xfId="42"/>
    <xf numFmtId="0" fontId="21" fillId="0" borderId="0" xfId="42" applyFont="1"/>
    <xf numFmtId="0" fontId="22" fillId="0" borderId="10" xfId="42" applyFont="1" applyBorder="1" applyAlignment="1">
      <alignment horizontal="center"/>
    </xf>
    <xf numFmtId="0" fontId="22" fillId="0" borderId="10" xfId="42" applyFont="1" applyBorder="1"/>
    <xf numFmtId="0" fontId="23" fillId="18" borderId="10" xfId="42" applyFont="1" applyFill="1" applyBorder="1" applyAlignment="1">
      <alignment horizontal="center"/>
    </xf>
    <xf numFmtId="56" fontId="23" fillId="18" borderId="10" xfId="42" applyNumberFormat="1" applyFont="1" applyFill="1" applyBorder="1"/>
    <xf numFmtId="0" fontId="23" fillId="18" borderId="10" xfId="42" applyFont="1" applyFill="1" applyBorder="1"/>
    <xf numFmtId="0" fontId="23" fillId="19" borderId="11" xfId="42" applyFont="1" applyFill="1" applyBorder="1"/>
    <xf numFmtId="56" fontId="23" fillId="20" borderId="10" xfId="42" applyNumberFormat="1" applyFont="1" applyFill="1" applyBorder="1"/>
    <xf numFmtId="0" fontId="23" fillId="20" borderId="10" xfId="42" applyFont="1" applyFill="1" applyBorder="1"/>
    <xf numFmtId="56" fontId="23" fillId="20" borderId="10" xfId="42" quotePrefix="1" applyNumberFormat="1" applyFont="1" applyFill="1" applyBorder="1" applyAlignment="1">
      <alignment horizontal="center"/>
    </xf>
    <xf numFmtId="56" fontId="23" fillId="21" borderId="10" xfId="42" quotePrefix="1" applyNumberFormat="1" applyFont="1" applyFill="1" applyBorder="1" applyAlignment="1">
      <alignment horizontal="center"/>
    </xf>
    <xf numFmtId="56" fontId="23" fillId="21" borderId="10" xfId="42" applyNumberFormat="1" applyFont="1" applyFill="1" applyBorder="1"/>
    <xf numFmtId="0" fontId="23" fillId="21" borderId="10" xfId="42" applyFont="1" applyFill="1" applyBorder="1"/>
    <xf numFmtId="0" fontId="24" fillId="0" borderId="0" xfId="42" applyFont="1" applyAlignment="1">
      <alignment horizontal="right"/>
    </xf>
    <xf numFmtId="56" fontId="23" fillId="20" borderId="11" xfId="42" quotePrefix="1" applyNumberFormat="1" applyFont="1" applyFill="1" applyBorder="1" applyAlignment="1">
      <alignment horizontal="center"/>
    </xf>
    <xf numFmtId="56" fontId="23" fillId="20" borderId="11" xfId="42" applyNumberFormat="1" applyFont="1" applyFill="1" applyBorder="1"/>
    <xf numFmtId="0" fontId="23" fillId="20" borderId="11" xfId="42" applyFont="1" applyFill="1" applyBorder="1"/>
    <xf numFmtId="56" fontId="23" fillId="20" borderId="10" xfId="42" applyNumberFormat="1" applyFont="1" applyFill="1" applyBorder="1" applyAlignment="1">
      <alignment horizontal="center"/>
    </xf>
    <xf numFmtId="56" fontId="23" fillId="20" borderId="10" xfId="42" quotePrefix="1" applyNumberFormat="1" applyFont="1" applyFill="1" applyBorder="1"/>
    <xf numFmtId="56" fontId="23" fillId="20" borderId="12" xfId="42" quotePrefix="1" applyNumberFormat="1" applyFont="1" applyFill="1" applyBorder="1" applyAlignment="1">
      <alignment horizontal="center"/>
    </xf>
    <xf numFmtId="56" fontId="23" fillId="20" borderId="12" xfId="42" applyNumberFormat="1" applyFont="1" applyFill="1" applyBorder="1"/>
    <xf numFmtId="0" fontId="23" fillId="20" borderId="12" xfId="42" applyFont="1" applyFill="1" applyBorder="1"/>
    <xf numFmtId="0" fontId="23" fillId="19" borderId="10" xfId="42" applyFont="1" applyFill="1" applyBorder="1"/>
    <xf numFmtId="0" fontId="23" fillId="19" borderId="10" xfId="42" applyFont="1" applyFill="1" applyBorder="1" applyAlignment="1">
      <alignment wrapText="1"/>
    </xf>
    <xf numFmtId="56" fontId="25" fillId="20" borderId="10" xfId="42" applyNumberFormat="1" applyFont="1" applyFill="1" applyBorder="1" applyAlignment="1">
      <alignment horizontal="center"/>
    </xf>
    <xf numFmtId="56" fontId="25" fillId="20" borderId="10" xfId="42" applyNumberFormat="1" applyFont="1" applyFill="1" applyBorder="1"/>
    <xf numFmtId="0" fontId="25" fillId="20" borderId="10" xfId="42" applyFont="1" applyFill="1" applyBorder="1"/>
    <xf numFmtId="56" fontId="23" fillId="18" borderId="11" xfId="42" applyNumberFormat="1" applyFont="1" applyFill="1" applyBorder="1"/>
    <xf numFmtId="0" fontId="23" fillId="18" borderId="11" xfId="42" applyFont="1" applyFill="1" applyBorder="1"/>
    <xf numFmtId="56" fontId="23" fillId="19" borderId="10" xfId="42" quotePrefix="1" applyNumberFormat="1" applyFont="1" applyFill="1" applyBorder="1" applyAlignment="1">
      <alignment horizontal="center"/>
    </xf>
    <xf numFmtId="56" fontId="23" fillId="19" borderId="10" xfId="42" applyNumberFormat="1" applyFont="1" applyFill="1" applyBorder="1"/>
    <xf numFmtId="0" fontId="26" fillId="0" borderId="0" xfId="42" applyFont="1" applyAlignment="1">
      <alignment horizontal="right"/>
    </xf>
    <xf numFmtId="176" fontId="17" fillId="0" borderId="0" xfId="42" applyNumberFormat="1"/>
    <xf numFmtId="176" fontId="22" fillId="0" borderId="10" xfId="42" applyNumberFormat="1" applyFont="1" applyBorder="1"/>
    <xf numFmtId="176" fontId="23" fillId="18" borderId="10" xfId="42" applyNumberFormat="1" applyFont="1" applyFill="1" applyBorder="1"/>
    <xf numFmtId="176" fontId="23" fillId="19" borderId="11" xfId="42" applyNumberFormat="1" applyFont="1" applyFill="1" applyBorder="1"/>
    <xf numFmtId="176" fontId="23" fillId="20" borderId="10" xfId="42" applyNumberFormat="1" applyFont="1" applyFill="1" applyBorder="1"/>
    <xf numFmtId="176" fontId="23" fillId="21" borderId="10" xfId="42" applyNumberFormat="1" applyFont="1" applyFill="1" applyBorder="1"/>
    <xf numFmtId="176" fontId="23" fillId="20" borderId="11" xfId="42" applyNumberFormat="1" applyFont="1" applyFill="1" applyBorder="1"/>
    <xf numFmtId="176" fontId="23" fillId="20" borderId="10" xfId="42" quotePrefix="1" applyNumberFormat="1" applyFont="1" applyFill="1" applyBorder="1"/>
    <xf numFmtId="176" fontId="23" fillId="20" borderId="12" xfId="42" applyNumberFormat="1" applyFont="1" applyFill="1" applyBorder="1"/>
    <xf numFmtId="176" fontId="23" fillId="21" borderId="11" xfId="42" applyNumberFormat="1" applyFont="1" applyFill="1" applyBorder="1"/>
    <xf numFmtId="176" fontId="23" fillId="18" borderId="11" xfId="42" applyNumberFormat="1" applyFont="1" applyFill="1" applyBorder="1"/>
    <xf numFmtId="176" fontId="23" fillId="19" borderId="10" xfId="42" applyNumberFormat="1" applyFont="1" applyFill="1" applyBorder="1"/>
    <xf numFmtId="0" fontId="22" fillId="0" borderId="0" xfId="42" applyFont="1" applyAlignment="1">
      <alignment horizontal="center"/>
    </xf>
    <xf numFmtId="0" fontId="23" fillId="18" borderId="0" xfId="42" applyFont="1" applyFill="1"/>
    <xf numFmtId="0" fontId="23" fillId="22" borderId="10" xfId="42" applyFont="1" applyFill="1" applyBorder="1"/>
    <xf numFmtId="56" fontId="23" fillId="0" borderId="10" xfId="42" applyNumberFormat="1" applyFont="1" applyBorder="1" applyAlignment="1">
      <alignment horizontal="center"/>
    </xf>
    <xf numFmtId="56" fontId="23" fillId="19" borderId="11" xfId="42" quotePrefix="1" applyNumberFormat="1" applyFont="1" applyFill="1" applyBorder="1" applyAlignment="1">
      <alignment horizontal="center"/>
    </xf>
    <xf numFmtId="56" fontId="23" fillId="19" borderId="11" xfId="42" applyNumberFormat="1" applyFont="1" applyFill="1" applyBorder="1"/>
    <xf numFmtId="176" fontId="23" fillId="0" borderId="11" xfId="42" applyNumberFormat="1" applyFont="1" applyBorder="1"/>
    <xf numFmtId="0" fontId="23" fillId="0" borderId="11" xfId="42" applyFont="1" applyBorder="1"/>
    <xf numFmtId="56" fontId="23" fillId="22" borderId="10" xfId="42" quotePrefix="1" applyNumberFormat="1" applyFont="1" applyFill="1" applyBorder="1" applyAlignment="1">
      <alignment horizontal="center"/>
    </xf>
    <xf numFmtId="0" fontId="23" fillId="18" borderId="11" xfId="42" applyFont="1" applyFill="1" applyBorder="1" applyAlignment="1">
      <alignment horizontal="center"/>
    </xf>
    <xf numFmtId="56" fontId="23" fillId="18" borderId="10" xfId="42" applyNumberFormat="1" applyFont="1" applyFill="1" applyBorder="1" applyAlignment="1">
      <alignment horizontal="center"/>
    </xf>
    <xf numFmtId="56" fontId="23" fillId="18" borderId="11" xfId="42" applyNumberFormat="1" applyFont="1" applyFill="1" applyBorder="1" applyAlignment="1">
      <alignment horizontal="center"/>
    </xf>
    <xf numFmtId="176" fontId="25" fillId="20" borderId="13" xfId="42" applyNumberFormat="1" applyFont="1" applyFill="1" applyBorder="1"/>
    <xf numFmtId="176" fontId="25" fillId="20" borderId="10" xfId="42" applyNumberFormat="1" applyFont="1" applyFill="1" applyBorder="1"/>
    <xf numFmtId="0" fontId="23" fillId="23" borderId="10" xfId="42" applyFont="1" applyFill="1" applyBorder="1"/>
    <xf numFmtId="0" fontId="23" fillId="23" borderId="11" xfId="42" applyFont="1" applyFill="1" applyBorder="1"/>
    <xf numFmtId="0" fontId="23" fillId="0" borderId="10" xfId="42" applyFont="1" applyBorder="1"/>
    <xf numFmtId="0" fontId="23" fillId="0" borderId="14" xfId="42" applyFont="1" applyBorder="1" applyAlignment="1">
      <alignment horizontal="center"/>
    </xf>
    <xf numFmtId="56" fontId="23" fillId="0" borderId="14" xfId="42" applyNumberFormat="1" applyFont="1" applyBorder="1"/>
    <xf numFmtId="176" fontId="23" fillId="0" borderId="14" xfId="42" applyNumberFormat="1" applyFont="1" applyBorder="1"/>
    <xf numFmtId="0" fontId="23" fillId="0" borderId="14" xfId="42" applyFont="1" applyBorder="1"/>
    <xf numFmtId="0" fontId="23" fillId="0" borderId="0" xfId="42" applyFont="1" applyAlignment="1">
      <alignment horizontal="center"/>
    </xf>
    <xf numFmtId="56" fontId="23" fillId="0" borderId="0" xfId="42" applyNumberFormat="1" applyFont="1"/>
    <xf numFmtId="176" fontId="23" fillId="0" borderId="0" xfId="42" applyNumberFormat="1" applyFont="1"/>
    <xf numFmtId="0" fontId="23" fillId="0" borderId="0" xfId="42" applyFont="1"/>
    <xf numFmtId="56" fontId="23" fillId="24" borderId="10" xfId="42" quotePrefix="1" applyNumberFormat="1" applyFont="1" applyFill="1" applyBorder="1" applyAlignment="1">
      <alignment horizontal="center"/>
    </xf>
    <xf numFmtId="56" fontId="23" fillId="24" borderId="10" xfId="42" applyNumberFormat="1" applyFont="1" applyFill="1" applyBorder="1" applyAlignment="1">
      <alignment horizontal="center"/>
    </xf>
    <xf numFmtId="177" fontId="23" fillId="24" borderId="10" xfId="40" applyNumberFormat="1" applyFont="1" applyFill="1" applyBorder="1" applyAlignment="1">
      <alignment horizontal="center"/>
    </xf>
    <xf numFmtId="56" fontId="23" fillId="25" borderId="10" xfId="42" quotePrefix="1" applyNumberFormat="1" applyFont="1" applyFill="1" applyBorder="1" applyAlignment="1">
      <alignment horizontal="center"/>
    </xf>
    <xf numFmtId="56" fontId="23" fillId="25" borderId="10" xfId="42" applyNumberFormat="1" applyFont="1" applyFill="1" applyBorder="1" applyAlignment="1">
      <alignment horizontal="center"/>
    </xf>
    <xf numFmtId="56" fontId="23" fillId="23" borderId="10" xfId="42" applyNumberFormat="1" applyFont="1" applyFill="1" applyBorder="1" applyAlignment="1">
      <alignment horizontal="center"/>
    </xf>
    <xf numFmtId="56" fontId="23" fillId="23" borderId="12" xfId="42" applyNumberFormat="1" applyFont="1" applyFill="1" applyBorder="1" applyAlignment="1">
      <alignment horizontal="center"/>
    </xf>
    <xf numFmtId="56" fontId="23" fillId="23" borderId="11" xfId="42" applyNumberFormat="1" applyFont="1" applyFill="1" applyBorder="1" applyAlignment="1">
      <alignment horizontal="center"/>
    </xf>
    <xf numFmtId="0" fontId="22" fillId="0" borderId="0" xfId="42" applyFont="1"/>
    <xf numFmtId="176" fontId="23" fillId="0" borderId="10" xfId="42" applyNumberFormat="1" applyFont="1" applyBorder="1"/>
    <xf numFmtId="0" fontId="23" fillId="0" borderId="13" xfId="42" applyFont="1" applyBorder="1"/>
    <xf numFmtId="56" fontId="29" fillId="23" borderId="10" xfId="42" applyNumberFormat="1" applyFont="1" applyFill="1" applyBorder="1" applyAlignment="1">
      <alignment horizontal="center"/>
    </xf>
    <xf numFmtId="176" fontId="29" fillId="20" borderId="12" xfId="42" applyNumberFormat="1" applyFont="1" applyFill="1" applyBorder="1"/>
    <xf numFmtId="0" fontId="29" fillId="20" borderId="10" xfId="42" applyFont="1" applyFill="1" applyBorder="1"/>
    <xf numFmtId="0" fontId="29" fillId="20" borderId="12" xfId="42" applyFont="1" applyFill="1" applyBorder="1"/>
    <xf numFmtId="56" fontId="29" fillId="20" borderId="11" xfId="42" applyNumberFormat="1" applyFont="1" applyFill="1" applyBorder="1" applyAlignment="1">
      <alignment horizontal="center"/>
    </xf>
    <xf numFmtId="56" fontId="29" fillId="20" borderId="11" xfId="42" applyNumberFormat="1" applyFont="1" applyFill="1" applyBorder="1"/>
    <xf numFmtId="176" fontId="29" fillId="20" borderId="11" xfId="42" applyNumberFormat="1" applyFont="1" applyFill="1" applyBorder="1"/>
    <xf numFmtId="0" fontId="29" fillId="20" borderId="11" xfId="42" applyFont="1" applyFill="1" applyBorder="1"/>
    <xf numFmtId="56" fontId="29" fillId="20" borderId="10" xfId="42" applyNumberFormat="1" applyFont="1" applyFill="1" applyBorder="1"/>
    <xf numFmtId="176" fontId="29" fillId="20" borderId="10" xfId="42" applyNumberFormat="1" applyFont="1" applyFill="1" applyBorder="1"/>
    <xf numFmtId="56" fontId="29" fillId="20" borderId="10" xfId="42" applyNumberFormat="1" applyFont="1" applyFill="1" applyBorder="1" applyAlignment="1">
      <alignment horizontal="center"/>
    </xf>
    <xf numFmtId="176" fontId="23" fillId="0" borderId="13" xfId="42" applyNumberFormat="1" applyFont="1" applyBorder="1"/>
    <xf numFmtId="56" fontId="29" fillId="23" borderId="12" xfId="42" applyNumberFormat="1" applyFont="1" applyFill="1" applyBorder="1" applyAlignment="1">
      <alignment horizontal="center"/>
    </xf>
    <xf numFmtId="0" fontId="27" fillId="0" borderId="0" xfId="0" applyFont="1">
      <alignment vertical="center"/>
    </xf>
    <xf numFmtId="0" fontId="28" fillId="0" borderId="0" xfId="42" applyFont="1" applyAlignment="1">
      <alignment horizontal="right"/>
    </xf>
    <xf numFmtId="56" fontId="23" fillId="26" borderId="10" xfId="42" applyNumberFormat="1" applyFont="1" applyFill="1" applyBorder="1" applyAlignment="1">
      <alignment horizontal="center"/>
    </xf>
    <xf numFmtId="0" fontId="23" fillId="26" borderId="10" xfId="42" applyFont="1" applyFill="1" applyBorder="1" applyAlignment="1">
      <alignment horizontal="center"/>
    </xf>
    <xf numFmtId="56" fontId="23" fillId="26" borderId="10" xfId="42" applyNumberFormat="1" applyFont="1" applyFill="1" applyBorder="1"/>
    <xf numFmtId="176" fontId="23" fillId="26" borderId="10" xfId="42" applyNumberFormat="1" applyFont="1" applyFill="1" applyBorder="1"/>
    <xf numFmtId="0" fontId="23" fillId="26" borderId="10" xfId="42" applyFont="1" applyFill="1" applyBorder="1"/>
    <xf numFmtId="56" fontId="23" fillId="23" borderId="10" xfId="42" quotePrefix="1" applyNumberFormat="1" applyFont="1" applyFill="1" applyBorder="1" applyAlignment="1">
      <alignment horizontal="center"/>
    </xf>
    <xf numFmtId="0" fontId="23" fillId="20" borderId="10" xfId="42" quotePrefix="1" applyFont="1" applyFill="1" applyBorder="1" applyAlignment="1">
      <alignment horizontal="center"/>
    </xf>
    <xf numFmtId="56" fontId="23" fillId="23" borderId="13" xfId="42" applyNumberFormat="1" applyFont="1" applyFill="1" applyBorder="1" applyAlignment="1">
      <alignment horizontal="center"/>
    </xf>
    <xf numFmtId="56" fontId="23" fillId="20" borderId="13" xfId="42" quotePrefix="1" applyNumberFormat="1" applyFont="1" applyFill="1" applyBorder="1" applyAlignment="1">
      <alignment horizontal="center"/>
    </xf>
    <xf numFmtId="56" fontId="23" fillId="20" borderId="13" xfId="42" applyNumberFormat="1" applyFont="1" applyFill="1" applyBorder="1"/>
    <xf numFmtId="0" fontId="23" fillId="20" borderId="13" xfId="42" applyFont="1" applyFill="1" applyBorder="1"/>
    <xf numFmtId="56" fontId="29" fillId="23" borderId="11" xfId="42" quotePrefix="1" applyNumberFormat="1" applyFont="1" applyFill="1" applyBorder="1" applyAlignment="1">
      <alignment horizontal="center"/>
    </xf>
    <xf numFmtId="56" fontId="29" fillId="23" borderId="11" xfId="42" applyNumberFormat="1" applyFont="1" applyFill="1" applyBorder="1"/>
    <xf numFmtId="176" fontId="29" fillId="23" borderId="11" xfId="42" applyNumberFormat="1" applyFont="1" applyFill="1" applyBorder="1"/>
    <xf numFmtId="0" fontId="29" fillId="23" borderId="11" xfId="42" applyFont="1" applyFill="1" applyBorder="1"/>
    <xf numFmtId="56" fontId="29" fillId="23" borderId="10" xfId="42" quotePrefix="1" applyNumberFormat="1" applyFont="1" applyFill="1" applyBorder="1" applyAlignment="1">
      <alignment horizontal="center"/>
    </xf>
    <xf numFmtId="56" fontId="29" fillId="23" borderId="10" xfId="42" applyNumberFormat="1" applyFont="1" applyFill="1" applyBorder="1"/>
    <xf numFmtId="176" fontId="29" fillId="23" borderId="10" xfId="42" applyNumberFormat="1" applyFont="1" applyFill="1" applyBorder="1"/>
    <xf numFmtId="0" fontId="29" fillId="23" borderId="10" xfId="42" applyFont="1" applyFill="1" applyBorder="1"/>
    <xf numFmtId="56" fontId="29" fillId="23" borderId="11" xfId="42" applyNumberFormat="1" applyFont="1" applyFill="1" applyBorder="1" applyAlignment="1">
      <alignment horizontal="center"/>
    </xf>
    <xf numFmtId="56" fontId="23" fillId="23" borderId="12" xfId="42" quotePrefix="1" applyNumberFormat="1" applyFont="1" applyFill="1" applyBorder="1" applyAlignment="1">
      <alignment horizontal="center"/>
    </xf>
    <xf numFmtId="56" fontId="23" fillId="23" borderId="12" xfId="42" applyNumberFormat="1" applyFont="1" applyFill="1" applyBorder="1"/>
    <xf numFmtId="176" fontId="23" fillId="23" borderId="12" xfId="42" applyNumberFormat="1" applyFont="1" applyFill="1" applyBorder="1"/>
    <xf numFmtId="0" fontId="23" fillId="23" borderId="12" xfId="42" applyFont="1" applyFill="1" applyBorder="1"/>
    <xf numFmtId="56" fontId="23" fillId="23" borderId="11" xfId="42" applyNumberFormat="1" applyFont="1" applyFill="1" applyBorder="1"/>
    <xf numFmtId="176" fontId="23" fillId="23" borderId="11" xfId="42" applyNumberFormat="1" applyFont="1" applyFill="1" applyBorder="1"/>
    <xf numFmtId="56" fontId="23" fillId="23" borderId="10" xfId="42" applyNumberFormat="1" applyFont="1" applyFill="1" applyBorder="1"/>
    <xf numFmtId="176" fontId="23" fillId="23" borderId="10" xfId="42" applyNumberFormat="1" applyFont="1" applyFill="1" applyBorder="1"/>
    <xf numFmtId="56" fontId="29" fillId="0" borderId="11" xfId="42" quotePrefix="1" applyNumberFormat="1" applyFont="1" applyBorder="1" applyAlignment="1">
      <alignment horizontal="center"/>
    </xf>
    <xf numFmtId="56" fontId="29" fillId="0" borderId="11" xfId="42" applyNumberFormat="1" applyFont="1" applyBorder="1"/>
    <xf numFmtId="176" fontId="29" fillId="0" borderId="11" xfId="42" applyNumberFormat="1" applyFont="1" applyBorder="1"/>
    <xf numFmtId="0" fontId="29" fillId="0" borderId="11" xfId="42" applyFont="1" applyBorder="1"/>
    <xf numFmtId="0" fontId="29" fillId="0" borderId="11" xfId="42" applyFont="1" applyBorder="1" applyAlignment="1">
      <alignment wrapText="1"/>
    </xf>
    <xf numFmtId="0" fontId="23" fillId="25" borderId="10" xfId="42" applyFont="1" applyFill="1" applyBorder="1"/>
    <xf numFmtId="56" fontId="23" fillId="25" borderId="11" xfId="42" quotePrefix="1" applyNumberFormat="1" applyFont="1" applyFill="1" applyBorder="1" applyAlignment="1">
      <alignment horizontal="center"/>
    </xf>
    <xf numFmtId="56" fontId="23" fillId="25" borderId="11" xfId="42" applyNumberFormat="1" applyFont="1" applyFill="1" applyBorder="1"/>
    <xf numFmtId="176" fontId="23" fillId="25" borderId="11" xfId="42" applyNumberFormat="1" applyFont="1" applyFill="1" applyBorder="1"/>
    <xf numFmtId="0" fontId="23" fillId="25" borderId="11" xfId="42" applyFont="1" applyFill="1" applyBorder="1"/>
    <xf numFmtId="56" fontId="23" fillId="25" borderId="10" xfId="42" applyNumberFormat="1" applyFont="1" applyFill="1" applyBorder="1"/>
    <xf numFmtId="176" fontId="23" fillId="25" borderId="10" xfId="42" applyNumberFormat="1" applyFont="1" applyFill="1" applyBorder="1"/>
    <xf numFmtId="0" fontId="30" fillId="0" borderId="0" xfId="42" applyFont="1"/>
    <xf numFmtId="0" fontId="17" fillId="0" borderId="10" xfId="42" applyBorder="1"/>
    <xf numFmtId="56" fontId="23" fillId="0" borderId="10" xfId="42" applyNumberFormat="1" applyFont="1" applyBorder="1"/>
    <xf numFmtId="56" fontId="23" fillId="0" borderId="10" xfId="42" quotePrefix="1" applyNumberFormat="1" applyFont="1" applyBorder="1"/>
    <xf numFmtId="0" fontId="25" fillId="0" borderId="10" xfId="42" applyFont="1" applyBorder="1"/>
    <xf numFmtId="56" fontId="25" fillId="0" borderId="10" xfId="42" applyNumberFormat="1" applyFont="1" applyBorder="1"/>
    <xf numFmtId="0" fontId="31" fillId="0" borderId="10" xfId="42" applyFont="1" applyBorder="1"/>
    <xf numFmtId="176" fontId="23" fillId="0" borderId="0" xfId="42" applyNumberFormat="1" applyFont="1" applyAlignment="1">
      <alignment horizontal="right"/>
    </xf>
    <xf numFmtId="0" fontId="32" fillId="0" borderId="0" xfId="0" applyFont="1">
      <alignment vertical="center"/>
    </xf>
    <xf numFmtId="0" fontId="33" fillId="0" borderId="0" xfId="0" applyFont="1">
      <alignment vertical="center"/>
    </xf>
    <xf numFmtId="178" fontId="23" fillId="0" borderId="10" xfId="42" applyNumberFormat="1" applyFont="1" applyBorder="1" applyAlignment="1">
      <alignment horizontal="center"/>
    </xf>
    <xf numFmtId="0" fontId="34" fillId="0" borderId="0" xfId="42" applyFont="1"/>
    <xf numFmtId="0" fontId="35" fillId="0" borderId="0" xfId="42" applyFont="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_北海道ＨＰＢＡ平成１６年度スケジュール" xfId="42" xr:uid="{00000000-0005-0000-0000-00002A000000}"/>
    <cellStyle name="良い" xfId="43" builtinId="26" customBuiltin="1"/>
  </cellStyles>
  <dxfs count="0"/>
  <tableStyles count="0" defaultTableStyle="TableStyleMedium2" defaultPivotStyle="PivotStyleLight16"/>
  <colors>
    <mruColors>
      <color rgb="FF0000FF"/>
      <color rgb="FFFFFF99"/>
      <color rgb="FFD9D9D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590550</xdr:colOff>
      <xdr:row>67</xdr:row>
      <xdr:rowOff>171450</xdr:rowOff>
    </xdr:from>
    <xdr:to>
      <xdr:col>7</xdr:col>
      <xdr:colOff>2244090</xdr:colOff>
      <xdr:row>75</xdr:row>
      <xdr:rowOff>131445</xdr:rowOff>
    </xdr:to>
    <xdr:pic>
      <xdr:nvPicPr>
        <xdr:cNvPr id="2" name="図 1">
          <a:extLst>
            <a:ext uri="{FF2B5EF4-FFF2-40B4-BE49-F238E27FC236}">
              <a16:creationId xmlns:a16="http://schemas.microsoft.com/office/drawing/2014/main" id="{FF2F7DEA-5C7E-404D-86A4-54B74642910B}"/>
            </a:ext>
          </a:extLst>
        </xdr:cNvPr>
        <xdr:cNvPicPr>
          <a:picLocks noChangeAspect="1"/>
        </xdr:cNvPicPr>
      </xdr:nvPicPr>
      <xdr:blipFill>
        <a:blip xmlns:r="http://schemas.openxmlformats.org/officeDocument/2006/relationships" r:embed="rId1" cstate="print"/>
        <a:srcRect/>
        <a:stretch>
          <a:fillRect/>
        </a:stretch>
      </xdr:blipFill>
      <xdr:spPr bwMode="auto">
        <a:xfrm>
          <a:off x="6410325" y="13830300"/>
          <a:ext cx="1653540" cy="17506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F935A-9AE8-4342-8566-5F803AC6B902}">
  <sheetPr>
    <pageSetUpPr fitToPage="1"/>
  </sheetPr>
  <dimension ref="A1:L78"/>
  <sheetViews>
    <sheetView zoomScaleNormal="82" workbookViewId="0">
      <pane ySplit="4" topLeftCell="A5" activePane="bottomLeft" state="frozen"/>
      <selection pane="bottomLeft" activeCell="L70" sqref="L70"/>
    </sheetView>
  </sheetViews>
  <sheetFormatPr defaultColWidth="7" defaultRowHeight="10.8" x14ac:dyDescent="0.15"/>
  <cols>
    <col min="1" max="1" width="2.33203125" style="1" customWidth="1"/>
    <col min="2" max="2" width="11.21875" style="2" customWidth="1"/>
    <col min="3" max="3" width="3.44140625" style="2" customWidth="1"/>
    <col min="4" max="4" width="8.77734375" style="2" customWidth="1"/>
    <col min="5" max="5" width="4.109375" style="35" customWidth="1"/>
    <col min="6" max="6" width="35.88671875" style="2" customWidth="1"/>
    <col min="7" max="7" width="10.44140625" style="2" customWidth="1"/>
    <col min="8" max="8" width="37.6640625" style="2" customWidth="1"/>
    <col min="9" max="9" width="3" style="2" customWidth="1"/>
    <col min="10" max="10" width="17.77734375" style="2" customWidth="1"/>
    <col min="11" max="11" width="4.6640625" style="2" customWidth="1"/>
    <col min="12" max="12" width="15" style="2" customWidth="1"/>
    <col min="13" max="16384" width="7" style="2"/>
  </cols>
  <sheetData>
    <row r="1" spans="2:12" ht="13.2" customHeight="1" x14ac:dyDescent="0.15">
      <c r="J1" s="97" t="s">
        <v>118</v>
      </c>
    </row>
    <row r="2" spans="2:12" ht="12" customHeight="1" x14ac:dyDescent="0.15">
      <c r="J2" s="138" t="s">
        <v>119</v>
      </c>
    </row>
    <row r="3" spans="2:12" ht="27.6" customHeight="1" x14ac:dyDescent="0.35">
      <c r="B3" s="3" t="s">
        <v>172</v>
      </c>
      <c r="C3" s="3"/>
      <c r="J3" s="2" t="s">
        <v>206</v>
      </c>
    </row>
    <row r="4" spans="2:12" ht="17.399999999999999" customHeight="1" x14ac:dyDescent="0.15">
      <c r="B4" s="4" t="s">
        <v>83</v>
      </c>
      <c r="C4" s="4"/>
      <c r="D4" s="4" t="s">
        <v>1</v>
      </c>
      <c r="E4" s="36" t="s">
        <v>32</v>
      </c>
      <c r="F4" s="4" t="s">
        <v>2</v>
      </c>
      <c r="G4" s="4" t="s">
        <v>3</v>
      </c>
      <c r="H4" s="4" t="s">
        <v>4</v>
      </c>
      <c r="I4" s="5" t="s">
        <v>5</v>
      </c>
      <c r="J4" s="4" t="s">
        <v>6</v>
      </c>
    </row>
    <row r="5" spans="2:12" ht="17.399999999999999" customHeight="1" x14ac:dyDescent="0.15">
      <c r="B5" s="57">
        <v>44934</v>
      </c>
      <c r="C5" s="6"/>
      <c r="D5" s="7" t="s">
        <v>71</v>
      </c>
      <c r="E5" s="45">
        <v>267</v>
      </c>
      <c r="F5" s="8" t="s">
        <v>33</v>
      </c>
      <c r="G5" s="8" t="s">
        <v>7</v>
      </c>
      <c r="H5" s="8" t="s">
        <v>55</v>
      </c>
      <c r="I5" s="8"/>
      <c r="J5" s="8" t="s">
        <v>0</v>
      </c>
      <c r="K5" s="2">
        <v>33</v>
      </c>
      <c r="L5" s="2" t="s">
        <v>182</v>
      </c>
    </row>
    <row r="6" spans="2:12" ht="17.399999999999999" customHeight="1" x14ac:dyDescent="0.15">
      <c r="B6" s="77">
        <v>44941</v>
      </c>
      <c r="C6" s="12"/>
      <c r="D6" s="10" t="s">
        <v>71</v>
      </c>
      <c r="E6" s="39">
        <v>23</v>
      </c>
      <c r="F6" s="11" t="s">
        <v>111</v>
      </c>
      <c r="G6" s="11" t="s">
        <v>12</v>
      </c>
      <c r="H6" s="61" t="s">
        <v>179</v>
      </c>
      <c r="I6" s="11" t="s">
        <v>11</v>
      </c>
      <c r="J6" s="11" t="s">
        <v>0</v>
      </c>
      <c r="K6" s="2" t="s">
        <v>184</v>
      </c>
    </row>
    <row r="7" spans="2:12" ht="17.399999999999999" customHeight="1" x14ac:dyDescent="0.15">
      <c r="B7" s="76">
        <v>44948</v>
      </c>
      <c r="C7" s="75"/>
      <c r="D7" s="14" t="s">
        <v>13</v>
      </c>
      <c r="E7" s="40"/>
      <c r="F7" s="15" t="s">
        <v>73</v>
      </c>
      <c r="G7" s="15" t="s">
        <v>10</v>
      </c>
      <c r="H7" s="49" t="s">
        <v>15</v>
      </c>
      <c r="I7" s="15" t="s">
        <v>11</v>
      </c>
      <c r="J7" s="15" t="s">
        <v>124</v>
      </c>
      <c r="K7" s="2">
        <v>10</v>
      </c>
      <c r="L7" s="2" t="s">
        <v>183</v>
      </c>
    </row>
    <row r="8" spans="2:12" ht="17.399999999999999" customHeight="1" x14ac:dyDescent="0.15">
      <c r="B8" s="77">
        <v>44955</v>
      </c>
      <c r="C8" s="103"/>
      <c r="D8" s="10" t="s">
        <v>71</v>
      </c>
      <c r="E8" s="39">
        <v>23</v>
      </c>
      <c r="F8" s="11" t="s">
        <v>110</v>
      </c>
      <c r="G8" s="11" t="s">
        <v>12</v>
      </c>
      <c r="H8" s="61" t="s">
        <v>129</v>
      </c>
      <c r="I8" s="11" t="s">
        <v>11</v>
      </c>
      <c r="J8" s="11" t="s">
        <v>0</v>
      </c>
      <c r="K8" s="2" t="s">
        <v>184</v>
      </c>
    </row>
    <row r="9" spans="2:12" ht="17.399999999999999" customHeight="1" x14ac:dyDescent="0.15">
      <c r="B9" s="98">
        <v>44962</v>
      </c>
      <c r="C9" s="6"/>
      <c r="D9" s="7" t="s">
        <v>71</v>
      </c>
      <c r="E9" s="37">
        <v>268</v>
      </c>
      <c r="F9" s="8" t="s">
        <v>33</v>
      </c>
      <c r="G9" s="8" t="s">
        <v>7</v>
      </c>
      <c r="H9" s="8" t="s">
        <v>55</v>
      </c>
      <c r="I9" s="8"/>
      <c r="J9" s="8" t="s">
        <v>0</v>
      </c>
      <c r="K9" s="2">
        <v>27</v>
      </c>
      <c r="L9" s="2" t="s">
        <v>181</v>
      </c>
    </row>
    <row r="10" spans="2:12" ht="17.399999999999999" customHeight="1" x14ac:dyDescent="0.15">
      <c r="B10" s="77">
        <v>44969</v>
      </c>
      <c r="C10" s="104"/>
      <c r="D10" s="10" t="s">
        <v>71</v>
      </c>
      <c r="E10" s="39">
        <v>14</v>
      </c>
      <c r="F10" s="11" t="s">
        <v>117</v>
      </c>
      <c r="G10" s="11" t="s">
        <v>10</v>
      </c>
      <c r="H10" s="61" t="s">
        <v>180</v>
      </c>
      <c r="I10" s="11" t="s">
        <v>11</v>
      </c>
      <c r="J10" s="11" t="s">
        <v>0</v>
      </c>
      <c r="K10" s="2">
        <v>3</v>
      </c>
      <c r="L10" s="2" t="s">
        <v>185</v>
      </c>
    </row>
    <row r="11" spans="2:12" ht="17.399999999999999" customHeight="1" x14ac:dyDescent="0.15">
      <c r="B11" s="77">
        <v>44969</v>
      </c>
      <c r="C11" s="104"/>
      <c r="D11" s="10" t="s">
        <v>71</v>
      </c>
      <c r="E11" s="39">
        <v>31</v>
      </c>
      <c r="F11" s="11" t="s">
        <v>116</v>
      </c>
      <c r="G11" s="11" t="s">
        <v>10</v>
      </c>
      <c r="H11" s="61" t="s">
        <v>180</v>
      </c>
      <c r="I11" s="11" t="s">
        <v>11</v>
      </c>
      <c r="J11" s="11" t="s">
        <v>0</v>
      </c>
      <c r="K11" s="2">
        <v>6</v>
      </c>
      <c r="L11" s="2" t="s">
        <v>186</v>
      </c>
    </row>
    <row r="12" spans="2:12" ht="17.399999999999999" customHeight="1" x14ac:dyDescent="0.15">
      <c r="B12" s="77">
        <v>44983</v>
      </c>
      <c r="C12" s="12"/>
      <c r="D12" s="21" t="s">
        <v>17</v>
      </c>
      <c r="E12" s="42">
        <v>35</v>
      </c>
      <c r="F12" s="11" t="s">
        <v>34</v>
      </c>
      <c r="G12" s="11" t="s">
        <v>10</v>
      </c>
      <c r="H12" s="11" t="s">
        <v>56</v>
      </c>
      <c r="I12" s="11" t="s">
        <v>11</v>
      </c>
      <c r="J12" s="11" t="s">
        <v>18</v>
      </c>
      <c r="K12" s="2">
        <v>25</v>
      </c>
      <c r="L12" s="2" t="s">
        <v>189</v>
      </c>
    </row>
    <row r="13" spans="2:12" ht="17.399999999999999" customHeight="1" x14ac:dyDescent="0.15">
      <c r="B13" s="83">
        <v>44990</v>
      </c>
      <c r="C13" s="113"/>
      <c r="D13" s="114" t="s">
        <v>19</v>
      </c>
      <c r="E13" s="115">
        <v>80</v>
      </c>
      <c r="F13" s="116" t="s">
        <v>35</v>
      </c>
      <c r="G13" s="116" t="s">
        <v>12</v>
      </c>
      <c r="H13" s="116" t="s">
        <v>130</v>
      </c>
      <c r="I13" s="116" t="s">
        <v>11</v>
      </c>
      <c r="J13" s="116" t="s">
        <v>25</v>
      </c>
      <c r="K13" s="2">
        <v>1</v>
      </c>
      <c r="L13" s="2" t="s">
        <v>188</v>
      </c>
    </row>
    <row r="14" spans="2:12" ht="17.399999999999999" customHeight="1" x14ac:dyDescent="0.15">
      <c r="B14" s="57">
        <v>44997</v>
      </c>
      <c r="C14" s="6"/>
      <c r="D14" s="7" t="s">
        <v>71</v>
      </c>
      <c r="E14" s="37">
        <v>269</v>
      </c>
      <c r="F14" s="8" t="s">
        <v>33</v>
      </c>
      <c r="G14" s="8" t="s">
        <v>7</v>
      </c>
      <c r="H14" s="8" t="s">
        <v>55</v>
      </c>
      <c r="I14" s="8"/>
      <c r="J14" s="8" t="s">
        <v>0</v>
      </c>
      <c r="K14" s="2">
        <v>40</v>
      </c>
      <c r="L14" s="2" t="s">
        <v>182</v>
      </c>
    </row>
    <row r="15" spans="2:12" ht="17.399999999999999" customHeight="1" x14ac:dyDescent="0.15">
      <c r="B15" s="77">
        <v>45011</v>
      </c>
      <c r="C15" s="20"/>
      <c r="D15" s="10" t="s">
        <v>71</v>
      </c>
      <c r="E15" s="39">
        <v>29</v>
      </c>
      <c r="F15" s="11" t="s">
        <v>37</v>
      </c>
      <c r="G15" s="11" t="s">
        <v>10</v>
      </c>
      <c r="H15" s="11" t="s">
        <v>60</v>
      </c>
      <c r="I15" s="11" t="s">
        <v>22</v>
      </c>
      <c r="J15" s="11" t="s">
        <v>0</v>
      </c>
      <c r="K15" s="2" t="s">
        <v>190</v>
      </c>
      <c r="L15" s="2" t="s">
        <v>191</v>
      </c>
    </row>
    <row r="16" spans="2:12" ht="17.399999999999999" customHeight="1" x14ac:dyDescent="0.15">
      <c r="B16" s="73">
        <v>45018</v>
      </c>
      <c r="C16" s="32"/>
      <c r="D16" s="33" t="s">
        <v>71</v>
      </c>
      <c r="E16" s="46">
        <v>14</v>
      </c>
      <c r="F16" s="25" t="s">
        <v>23</v>
      </c>
      <c r="G16" s="25" t="s">
        <v>9</v>
      </c>
      <c r="H16" s="26" t="s">
        <v>24</v>
      </c>
      <c r="I16" s="25"/>
      <c r="J16" s="25" t="s">
        <v>0</v>
      </c>
      <c r="K16" s="2">
        <v>55</v>
      </c>
      <c r="L16" s="2" t="s">
        <v>193</v>
      </c>
    </row>
    <row r="17" spans="2:12" ht="17.399999999999999" customHeight="1" x14ac:dyDescent="0.15">
      <c r="B17" s="50">
        <v>45018</v>
      </c>
      <c r="C17" s="126"/>
      <c r="D17" s="127" t="s">
        <v>19</v>
      </c>
      <c r="E17" s="128">
        <v>13</v>
      </c>
      <c r="F17" s="129" t="s">
        <v>38</v>
      </c>
      <c r="G17" s="129" t="s">
        <v>9</v>
      </c>
      <c r="H17" s="130" t="s">
        <v>57</v>
      </c>
      <c r="I17" s="129"/>
      <c r="J17" s="129" t="s">
        <v>0</v>
      </c>
      <c r="K17" s="2" t="s">
        <v>192</v>
      </c>
    </row>
    <row r="18" spans="2:12" ht="13.2" customHeight="1" x14ac:dyDescent="0.15">
      <c r="B18" s="78"/>
      <c r="C18" s="22"/>
      <c r="D18" s="23"/>
      <c r="E18" s="41">
        <v>47</v>
      </c>
      <c r="F18" s="19" t="s">
        <v>112</v>
      </c>
      <c r="G18" s="24"/>
      <c r="H18" s="24"/>
      <c r="I18" s="24"/>
      <c r="J18" s="24"/>
      <c r="K18" s="2">
        <v>10</v>
      </c>
      <c r="L18" s="2" t="s">
        <v>194</v>
      </c>
    </row>
    <row r="19" spans="2:12" ht="13.2" customHeight="1" x14ac:dyDescent="0.15">
      <c r="B19" s="105">
        <v>45025</v>
      </c>
      <c r="C19" s="106"/>
      <c r="D19" s="107" t="s">
        <v>71</v>
      </c>
      <c r="E19" s="39">
        <v>39</v>
      </c>
      <c r="F19" s="11" t="s">
        <v>113</v>
      </c>
      <c r="G19" s="108" t="s">
        <v>12</v>
      </c>
      <c r="H19" s="108" t="s">
        <v>125</v>
      </c>
      <c r="I19" s="108" t="s">
        <v>11</v>
      </c>
      <c r="J19" s="108" t="s">
        <v>0</v>
      </c>
      <c r="K19" s="2">
        <v>10</v>
      </c>
      <c r="L19" s="2" t="s">
        <v>195</v>
      </c>
    </row>
    <row r="20" spans="2:12" ht="13.2" customHeight="1" x14ac:dyDescent="0.15">
      <c r="B20" s="79"/>
      <c r="C20" s="17"/>
      <c r="D20" s="18"/>
      <c r="E20" s="39">
        <v>24</v>
      </c>
      <c r="F20" s="11" t="s">
        <v>114</v>
      </c>
      <c r="G20" s="19"/>
      <c r="H20" s="19"/>
      <c r="I20" s="19"/>
      <c r="J20" s="19"/>
      <c r="K20" s="2">
        <v>1</v>
      </c>
      <c r="L20" s="2" t="s">
        <v>196</v>
      </c>
    </row>
    <row r="21" spans="2:12" ht="17.399999999999999" customHeight="1" x14ac:dyDescent="0.15">
      <c r="B21" s="83">
        <v>45032</v>
      </c>
      <c r="C21" s="87"/>
      <c r="D21" s="88" t="s">
        <v>20</v>
      </c>
      <c r="E21" s="89">
        <v>65</v>
      </c>
      <c r="F21" s="90" t="s">
        <v>36</v>
      </c>
      <c r="G21" s="90" t="s">
        <v>12</v>
      </c>
      <c r="H21" s="112" t="s">
        <v>131</v>
      </c>
      <c r="I21" s="90"/>
      <c r="J21" s="85" t="s">
        <v>21</v>
      </c>
      <c r="K21" s="2" t="s">
        <v>184</v>
      </c>
    </row>
    <row r="22" spans="2:12" ht="17.399999999999999" customHeight="1" x14ac:dyDescent="0.15">
      <c r="B22" s="76">
        <v>45032</v>
      </c>
      <c r="C22" s="13"/>
      <c r="D22" s="14" t="s">
        <v>71</v>
      </c>
      <c r="E22" s="40"/>
      <c r="F22" s="131" t="s">
        <v>14</v>
      </c>
      <c r="G22" s="15" t="s">
        <v>10</v>
      </c>
      <c r="H22" s="49" t="s">
        <v>58</v>
      </c>
      <c r="I22" s="15" t="s">
        <v>11</v>
      </c>
      <c r="J22" s="15" t="s">
        <v>80</v>
      </c>
      <c r="K22" s="2">
        <v>40</v>
      </c>
      <c r="L22" s="2" t="s">
        <v>197</v>
      </c>
    </row>
    <row r="23" spans="2:12" ht="17.399999999999999" customHeight="1" x14ac:dyDescent="0.15">
      <c r="B23" s="58">
        <v>45039</v>
      </c>
      <c r="C23" s="56"/>
      <c r="D23" s="30" t="s">
        <v>71</v>
      </c>
      <c r="E23" s="45">
        <v>270</v>
      </c>
      <c r="F23" s="31" t="s">
        <v>33</v>
      </c>
      <c r="G23" s="31" t="s">
        <v>7</v>
      </c>
      <c r="H23" s="8" t="s">
        <v>55</v>
      </c>
      <c r="I23" s="31"/>
      <c r="J23" s="31" t="s">
        <v>0</v>
      </c>
      <c r="K23" s="2">
        <v>50</v>
      </c>
      <c r="L23" s="2" t="s">
        <v>207</v>
      </c>
    </row>
    <row r="24" spans="2:12" ht="17.399999999999999" customHeight="1" x14ac:dyDescent="0.15">
      <c r="B24" s="77">
        <v>45053</v>
      </c>
      <c r="C24" s="103"/>
      <c r="D24" s="124" t="s">
        <v>71</v>
      </c>
      <c r="E24" s="125">
        <v>29</v>
      </c>
      <c r="F24" s="61" t="s">
        <v>39</v>
      </c>
      <c r="G24" s="61" t="s">
        <v>10</v>
      </c>
      <c r="H24" s="61" t="s">
        <v>59</v>
      </c>
      <c r="I24" s="61" t="s">
        <v>11</v>
      </c>
      <c r="J24" s="61" t="s">
        <v>25</v>
      </c>
      <c r="K24" s="2">
        <v>88</v>
      </c>
      <c r="L24" s="2" t="s">
        <v>181</v>
      </c>
    </row>
    <row r="25" spans="2:12" ht="17.399999999999999" customHeight="1" x14ac:dyDescent="0.15">
      <c r="B25" s="77">
        <v>45060</v>
      </c>
      <c r="C25" s="12"/>
      <c r="D25" s="10" t="s">
        <v>71</v>
      </c>
      <c r="E25" s="39"/>
      <c r="F25" s="11" t="s">
        <v>198</v>
      </c>
      <c r="G25" s="11" t="s">
        <v>12</v>
      </c>
      <c r="H25" s="11" t="s">
        <v>202</v>
      </c>
      <c r="I25" s="11" t="s">
        <v>11</v>
      </c>
      <c r="J25" s="11" t="s">
        <v>199</v>
      </c>
      <c r="K25" s="2">
        <v>3</v>
      </c>
      <c r="L25" s="2" t="s">
        <v>209</v>
      </c>
    </row>
    <row r="26" spans="2:12" ht="17.399999999999999" customHeight="1" x14ac:dyDescent="0.15">
      <c r="B26" s="77"/>
      <c r="C26" s="17"/>
      <c r="D26" s="18"/>
      <c r="E26" s="41"/>
      <c r="F26" s="19"/>
      <c r="G26" s="19"/>
      <c r="H26" s="19"/>
      <c r="I26" s="19"/>
      <c r="J26" s="19"/>
      <c r="K26" s="2">
        <v>2</v>
      </c>
      <c r="L26" s="2" t="s">
        <v>210</v>
      </c>
    </row>
    <row r="27" spans="2:12" ht="17.399999999999999" customHeight="1" x14ac:dyDescent="0.15">
      <c r="B27" s="77"/>
      <c r="C27" s="17"/>
      <c r="D27" s="18"/>
      <c r="E27" s="41"/>
      <c r="F27" s="19"/>
      <c r="G27" s="19"/>
      <c r="H27" s="19"/>
      <c r="I27" s="19"/>
      <c r="J27" s="19"/>
      <c r="K27" s="2">
        <v>1</v>
      </c>
      <c r="L27" s="2" t="s">
        <v>211</v>
      </c>
    </row>
    <row r="28" spans="2:12" ht="17.399999999999999" customHeight="1" x14ac:dyDescent="0.15">
      <c r="B28" s="83">
        <v>45060</v>
      </c>
      <c r="C28" s="109"/>
      <c r="D28" s="110" t="s">
        <v>19</v>
      </c>
      <c r="E28" s="111"/>
      <c r="F28" s="112" t="s">
        <v>200</v>
      </c>
      <c r="G28" s="112" t="s">
        <v>12</v>
      </c>
      <c r="H28" s="112" t="s">
        <v>201</v>
      </c>
      <c r="I28" s="112" t="s">
        <v>30</v>
      </c>
      <c r="J28" s="112" t="s">
        <v>203</v>
      </c>
      <c r="L28" s="2" t="s">
        <v>208</v>
      </c>
    </row>
    <row r="29" spans="2:12" ht="17.399999999999999" customHeight="1" x14ac:dyDescent="0.15">
      <c r="B29" s="98">
        <v>45060</v>
      </c>
      <c r="C29" s="99"/>
      <c r="D29" s="100" t="s">
        <v>71</v>
      </c>
      <c r="E29" s="101">
        <v>271</v>
      </c>
      <c r="F29" s="102" t="s">
        <v>33</v>
      </c>
      <c r="G29" s="102" t="s">
        <v>7</v>
      </c>
      <c r="H29" s="102" t="s">
        <v>55</v>
      </c>
      <c r="I29" s="102"/>
      <c r="J29" s="102" t="s">
        <v>0</v>
      </c>
    </row>
    <row r="30" spans="2:12" ht="17.399999999999999" customHeight="1" x14ac:dyDescent="0.15">
      <c r="B30" s="76">
        <v>45067</v>
      </c>
      <c r="C30" s="132"/>
      <c r="D30" s="133" t="s">
        <v>13</v>
      </c>
      <c r="E30" s="134"/>
      <c r="F30" s="135" t="s">
        <v>14</v>
      </c>
      <c r="G30" s="135" t="s">
        <v>10</v>
      </c>
      <c r="H30" s="135" t="s">
        <v>61</v>
      </c>
      <c r="I30" s="135" t="s">
        <v>11</v>
      </c>
      <c r="J30" s="135" t="s">
        <v>212</v>
      </c>
    </row>
    <row r="31" spans="2:12" ht="17.399999999999999" customHeight="1" x14ac:dyDescent="0.15">
      <c r="B31" s="73">
        <v>45074</v>
      </c>
      <c r="C31" s="32"/>
      <c r="D31" s="33" t="s">
        <v>71</v>
      </c>
      <c r="E31" s="46">
        <v>14</v>
      </c>
      <c r="F31" s="25" t="s">
        <v>115</v>
      </c>
      <c r="G31" s="25" t="s">
        <v>9</v>
      </c>
      <c r="H31" s="26" t="s">
        <v>74</v>
      </c>
      <c r="I31" s="25"/>
      <c r="J31" s="25" t="s">
        <v>0</v>
      </c>
    </row>
    <row r="32" spans="2:12" ht="12.6" customHeight="1" x14ac:dyDescent="0.15">
      <c r="B32" s="78">
        <v>45081</v>
      </c>
      <c r="C32" s="118"/>
      <c r="D32" s="119" t="s">
        <v>71</v>
      </c>
      <c r="E32" s="120">
        <v>36</v>
      </c>
      <c r="F32" s="121" t="s">
        <v>41</v>
      </c>
      <c r="G32" s="121" t="s">
        <v>12</v>
      </c>
      <c r="H32" s="121" t="s">
        <v>64</v>
      </c>
      <c r="I32" s="121" t="s">
        <v>11</v>
      </c>
      <c r="J32" s="121" t="s">
        <v>0</v>
      </c>
    </row>
    <row r="33" spans="1:11" ht="12.6" customHeight="1" x14ac:dyDescent="0.15">
      <c r="B33" s="79"/>
      <c r="C33" s="79"/>
      <c r="D33" s="122"/>
      <c r="E33" s="123"/>
      <c r="F33" s="62"/>
      <c r="G33" s="62"/>
      <c r="H33" s="62" t="s">
        <v>63</v>
      </c>
      <c r="I33" s="62"/>
      <c r="J33" s="62"/>
    </row>
    <row r="34" spans="1:11" ht="17.399999999999999" customHeight="1" x14ac:dyDescent="0.15">
      <c r="B34" s="98">
        <v>45088</v>
      </c>
      <c r="C34" s="99"/>
      <c r="D34" s="100" t="s">
        <v>71</v>
      </c>
      <c r="E34" s="101">
        <v>272</v>
      </c>
      <c r="F34" s="102" t="s">
        <v>33</v>
      </c>
      <c r="G34" s="102" t="s">
        <v>7</v>
      </c>
      <c r="H34" s="102" t="s">
        <v>55</v>
      </c>
      <c r="I34" s="102"/>
      <c r="J34" s="102" t="s">
        <v>0</v>
      </c>
    </row>
    <row r="35" spans="1:11" ht="17.399999999999999" customHeight="1" x14ac:dyDescent="0.15">
      <c r="B35" s="77">
        <v>45095</v>
      </c>
      <c r="C35" s="12"/>
      <c r="D35" s="10" t="s">
        <v>71</v>
      </c>
      <c r="E35" s="39">
        <v>36</v>
      </c>
      <c r="F35" s="11" t="s">
        <v>41</v>
      </c>
      <c r="G35" s="11" t="s">
        <v>12</v>
      </c>
      <c r="H35" s="11" t="s">
        <v>62</v>
      </c>
      <c r="I35" s="11" t="s">
        <v>11</v>
      </c>
      <c r="J35" s="11" t="s">
        <v>0</v>
      </c>
    </row>
    <row r="36" spans="1:11" ht="17.399999999999999" customHeight="1" x14ac:dyDescent="0.15">
      <c r="B36" s="50">
        <v>45095</v>
      </c>
      <c r="C36" s="126"/>
      <c r="D36" s="127" t="s">
        <v>19</v>
      </c>
      <c r="E36" s="128"/>
      <c r="F36" s="129" t="s">
        <v>134</v>
      </c>
      <c r="G36" s="129"/>
      <c r="H36" s="130" t="s">
        <v>135</v>
      </c>
      <c r="I36" s="129"/>
      <c r="J36" s="129" t="s">
        <v>21</v>
      </c>
    </row>
    <row r="37" spans="1:11" ht="17.399999999999999" customHeight="1" x14ac:dyDescent="0.15">
      <c r="B37" s="73">
        <v>45102</v>
      </c>
      <c r="C37" s="32"/>
      <c r="D37" s="33" t="s">
        <v>71</v>
      </c>
      <c r="E37" s="46">
        <v>15</v>
      </c>
      <c r="F37" s="25" t="s">
        <v>115</v>
      </c>
      <c r="G37" s="25" t="s">
        <v>9</v>
      </c>
      <c r="H37" s="26" t="s">
        <v>74</v>
      </c>
      <c r="I37" s="25"/>
      <c r="J37" s="25" t="s">
        <v>0</v>
      </c>
    </row>
    <row r="38" spans="1:11" ht="17.399999999999999" customHeight="1" x14ac:dyDescent="0.15">
      <c r="B38" s="77">
        <v>45109</v>
      </c>
      <c r="C38" s="20"/>
      <c r="D38" s="10" t="s">
        <v>13</v>
      </c>
      <c r="E38" s="39">
        <v>62</v>
      </c>
      <c r="F38" s="11" t="s">
        <v>40</v>
      </c>
      <c r="G38" s="11" t="s">
        <v>10</v>
      </c>
      <c r="H38" s="62" t="s">
        <v>126</v>
      </c>
      <c r="I38" s="11" t="s">
        <v>11</v>
      </c>
      <c r="J38" s="24" t="s">
        <v>133</v>
      </c>
    </row>
    <row r="39" spans="1:11" ht="17.399999999999999" customHeight="1" x14ac:dyDescent="0.15">
      <c r="B39" s="57">
        <v>45116</v>
      </c>
      <c r="C39" s="6"/>
      <c r="D39" s="7" t="s">
        <v>71</v>
      </c>
      <c r="E39" s="37">
        <v>273</v>
      </c>
      <c r="F39" s="8" t="s">
        <v>33</v>
      </c>
      <c r="G39" s="8" t="s">
        <v>7</v>
      </c>
      <c r="H39" s="8" t="s">
        <v>55</v>
      </c>
      <c r="I39" s="8"/>
      <c r="J39" s="8" t="s">
        <v>18</v>
      </c>
    </row>
    <row r="40" spans="1:11" ht="17.399999999999999" customHeight="1" x14ac:dyDescent="0.15">
      <c r="B40" s="76">
        <v>45123</v>
      </c>
      <c r="C40" s="75"/>
      <c r="D40" s="136" t="s">
        <v>13</v>
      </c>
      <c r="E40" s="137"/>
      <c r="F40" s="131" t="s">
        <v>14</v>
      </c>
      <c r="G40" s="131" t="s">
        <v>10</v>
      </c>
      <c r="H40" s="131" t="s">
        <v>61</v>
      </c>
      <c r="I40" s="131" t="s">
        <v>11</v>
      </c>
      <c r="J40" s="131" t="s">
        <v>25</v>
      </c>
      <c r="K40" s="2" t="s">
        <v>213</v>
      </c>
    </row>
    <row r="41" spans="1:11" ht="17.399999999999999" customHeight="1" x14ac:dyDescent="0.15">
      <c r="B41" s="74">
        <v>45130</v>
      </c>
      <c r="C41" s="72"/>
      <c r="D41" s="33" t="s">
        <v>71</v>
      </c>
      <c r="E41" s="46"/>
      <c r="F41" s="25" t="s">
        <v>8</v>
      </c>
      <c r="G41" s="25" t="s">
        <v>9</v>
      </c>
      <c r="H41" s="25" t="s">
        <v>54</v>
      </c>
      <c r="I41" s="25"/>
      <c r="J41" s="25" t="s">
        <v>0</v>
      </c>
    </row>
    <row r="42" spans="1:11" ht="17.399999999999999" customHeight="1" x14ac:dyDescent="0.15">
      <c r="B42" s="77">
        <v>45137</v>
      </c>
      <c r="C42" s="12"/>
      <c r="D42" s="10" t="s">
        <v>76</v>
      </c>
      <c r="E42" s="39">
        <v>24</v>
      </c>
      <c r="F42" s="11" t="s">
        <v>42</v>
      </c>
      <c r="G42" s="11" t="s">
        <v>10</v>
      </c>
      <c r="H42" s="61" t="s">
        <v>127</v>
      </c>
      <c r="I42" s="11" t="s">
        <v>11</v>
      </c>
      <c r="J42" s="11" t="s">
        <v>0</v>
      </c>
      <c r="K42" s="2" t="s">
        <v>214</v>
      </c>
    </row>
    <row r="43" spans="1:11" ht="17.399999999999999" customHeight="1" x14ac:dyDescent="0.15">
      <c r="A43" s="2"/>
      <c r="B43" s="58">
        <v>45151</v>
      </c>
      <c r="C43" s="56"/>
      <c r="D43" s="30" t="s">
        <v>71</v>
      </c>
      <c r="E43" s="45">
        <v>274</v>
      </c>
      <c r="F43" s="31" t="s">
        <v>33</v>
      </c>
      <c r="G43" s="31" t="s">
        <v>7</v>
      </c>
      <c r="H43" s="31" t="s">
        <v>55</v>
      </c>
      <c r="I43" s="31"/>
      <c r="J43" s="31" t="s">
        <v>0</v>
      </c>
    </row>
    <row r="44" spans="1:11" ht="17.399999999999999" customHeight="1" x14ac:dyDescent="0.15">
      <c r="B44" s="83">
        <v>45158</v>
      </c>
      <c r="C44" s="93"/>
      <c r="D44" s="91" t="s">
        <v>19</v>
      </c>
      <c r="E44" s="92">
        <v>72</v>
      </c>
      <c r="F44" s="85" t="s">
        <v>45</v>
      </c>
      <c r="G44" s="85" t="s">
        <v>12</v>
      </c>
      <c r="H44" s="116" t="s">
        <v>132</v>
      </c>
      <c r="I44" s="85" t="s">
        <v>11</v>
      </c>
      <c r="J44" s="85" t="s">
        <v>0</v>
      </c>
    </row>
    <row r="45" spans="1:11" ht="17.399999999999999" customHeight="1" x14ac:dyDescent="0.15">
      <c r="B45" s="73">
        <v>45158</v>
      </c>
      <c r="C45" s="32"/>
      <c r="D45" s="33" t="s">
        <v>71</v>
      </c>
      <c r="E45" s="46">
        <v>16</v>
      </c>
      <c r="F45" s="25" t="s">
        <v>115</v>
      </c>
      <c r="G45" s="25" t="s">
        <v>9</v>
      </c>
      <c r="H45" s="26" t="s">
        <v>74</v>
      </c>
      <c r="I45" s="25"/>
      <c r="J45" s="25" t="s">
        <v>0</v>
      </c>
    </row>
    <row r="46" spans="1:11" ht="17.399999999999999" customHeight="1" x14ac:dyDescent="0.15">
      <c r="B46" s="77">
        <v>45165</v>
      </c>
      <c r="C46" s="12"/>
      <c r="D46" s="10" t="s">
        <v>71</v>
      </c>
      <c r="E46" s="39">
        <v>16</v>
      </c>
      <c r="F46" s="11" t="s">
        <v>43</v>
      </c>
      <c r="G46" s="11" t="s">
        <v>10</v>
      </c>
      <c r="H46" s="61" t="s">
        <v>54</v>
      </c>
      <c r="I46" s="11" t="s">
        <v>22</v>
      </c>
      <c r="J46" s="11" t="s">
        <v>18</v>
      </c>
    </row>
    <row r="47" spans="1:11" ht="17.399999999999999" customHeight="1" x14ac:dyDescent="0.15">
      <c r="B47" s="83">
        <v>45165</v>
      </c>
      <c r="C47" s="117"/>
      <c r="D47" s="110" t="s">
        <v>20</v>
      </c>
      <c r="E47" s="111">
        <v>14</v>
      </c>
      <c r="F47" s="112" t="s">
        <v>28</v>
      </c>
      <c r="G47" s="112" t="s">
        <v>12</v>
      </c>
      <c r="H47" s="112" t="s">
        <v>74</v>
      </c>
      <c r="I47" s="112"/>
      <c r="J47" s="112" t="s">
        <v>21</v>
      </c>
    </row>
    <row r="48" spans="1:11" ht="17.399999999999999" customHeight="1" x14ac:dyDescent="0.15">
      <c r="B48" s="77">
        <v>45172</v>
      </c>
      <c r="C48" s="27"/>
      <c r="D48" s="28" t="s">
        <v>27</v>
      </c>
      <c r="E48" s="60">
        <v>10</v>
      </c>
      <c r="F48" s="29" t="s">
        <v>46</v>
      </c>
      <c r="G48" s="29" t="s">
        <v>12</v>
      </c>
      <c r="H48" s="29" t="s">
        <v>70</v>
      </c>
      <c r="I48" s="11" t="s">
        <v>11</v>
      </c>
      <c r="J48" s="11" t="s">
        <v>0</v>
      </c>
    </row>
    <row r="49" spans="2:10" ht="17.399999999999999" customHeight="1" x14ac:dyDescent="0.15">
      <c r="B49" s="57">
        <v>45179</v>
      </c>
      <c r="C49" s="6"/>
      <c r="D49" s="7" t="s">
        <v>71</v>
      </c>
      <c r="E49" s="37">
        <v>275</v>
      </c>
      <c r="F49" s="8" t="s">
        <v>33</v>
      </c>
      <c r="G49" s="8" t="s">
        <v>7</v>
      </c>
      <c r="H49" s="8" t="s">
        <v>55</v>
      </c>
      <c r="I49" s="8"/>
      <c r="J49" s="8" t="s">
        <v>0</v>
      </c>
    </row>
    <row r="50" spans="2:10" ht="17.399999999999999" customHeight="1" x14ac:dyDescent="0.15">
      <c r="B50" s="77">
        <v>45186</v>
      </c>
      <c r="C50" s="27"/>
      <c r="D50" s="28" t="s">
        <v>71</v>
      </c>
      <c r="E50" s="60">
        <v>10</v>
      </c>
      <c r="F50" s="29" t="s">
        <v>47</v>
      </c>
      <c r="G50" s="29" t="s">
        <v>12</v>
      </c>
      <c r="H50" s="29" t="s">
        <v>65</v>
      </c>
      <c r="I50" s="11" t="s">
        <v>11</v>
      </c>
      <c r="J50" s="11" t="s">
        <v>0</v>
      </c>
    </row>
    <row r="51" spans="2:10" ht="17.399999999999999" customHeight="1" x14ac:dyDescent="0.15">
      <c r="B51" s="77">
        <v>45193</v>
      </c>
      <c r="C51" s="17"/>
      <c r="D51" s="18" t="s">
        <v>13</v>
      </c>
      <c r="E51" s="41">
        <v>70</v>
      </c>
      <c r="F51" s="19" t="s">
        <v>44</v>
      </c>
      <c r="G51" s="19" t="s">
        <v>10</v>
      </c>
      <c r="H51" s="62" t="s">
        <v>128</v>
      </c>
      <c r="I51" s="19" t="s">
        <v>11</v>
      </c>
      <c r="J51" s="19" t="s">
        <v>18</v>
      </c>
    </row>
    <row r="52" spans="2:10" ht="17.399999999999999" customHeight="1" x14ac:dyDescent="0.15">
      <c r="B52" s="73">
        <v>45193</v>
      </c>
      <c r="C52" s="32"/>
      <c r="D52" s="33" t="s">
        <v>71</v>
      </c>
      <c r="E52" s="46">
        <v>17</v>
      </c>
      <c r="F52" s="25" t="s">
        <v>115</v>
      </c>
      <c r="G52" s="25" t="s">
        <v>9</v>
      </c>
      <c r="H52" s="26" t="s">
        <v>74</v>
      </c>
      <c r="I52" s="25"/>
      <c r="J52" s="25" t="s">
        <v>0</v>
      </c>
    </row>
    <row r="53" spans="2:10" ht="17.399999999999999" customHeight="1" x14ac:dyDescent="0.15">
      <c r="B53" s="83">
        <v>45200</v>
      </c>
      <c r="C53" s="113"/>
      <c r="D53" s="114" t="s">
        <v>19</v>
      </c>
      <c r="E53" s="115">
        <v>27</v>
      </c>
      <c r="F53" s="116" t="s">
        <v>49</v>
      </c>
      <c r="G53" s="116" t="s">
        <v>26</v>
      </c>
      <c r="H53" s="116" t="s">
        <v>72</v>
      </c>
      <c r="I53" s="116"/>
      <c r="J53" s="116" t="s">
        <v>0</v>
      </c>
    </row>
    <row r="54" spans="2:10" ht="17.399999999999999" customHeight="1" x14ac:dyDescent="0.15">
      <c r="B54" s="77">
        <v>45207</v>
      </c>
      <c r="C54" s="12"/>
      <c r="D54" s="10" t="s">
        <v>71</v>
      </c>
      <c r="E54" s="39">
        <v>35</v>
      </c>
      <c r="F54" s="11" t="s">
        <v>48</v>
      </c>
      <c r="G54" s="11" t="s">
        <v>10</v>
      </c>
      <c r="H54" s="11" t="s">
        <v>59</v>
      </c>
      <c r="I54" s="11" t="s">
        <v>11</v>
      </c>
      <c r="J54" s="11" t="s">
        <v>0</v>
      </c>
    </row>
    <row r="55" spans="2:10" ht="17.399999999999999" customHeight="1" x14ac:dyDescent="0.15">
      <c r="B55" s="57">
        <v>45214</v>
      </c>
      <c r="C55" s="56"/>
      <c r="D55" s="7" t="s">
        <v>71</v>
      </c>
      <c r="E55" s="45">
        <v>276</v>
      </c>
      <c r="F55" s="31" t="s">
        <v>33</v>
      </c>
      <c r="G55" s="31" t="s">
        <v>7</v>
      </c>
      <c r="H55" s="8" t="s">
        <v>55</v>
      </c>
      <c r="I55" s="8"/>
      <c r="J55" s="31" t="s">
        <v>0</v>
      </c>
    </row>
    <row r="56" spans="2:10" ht="17.399999999999999" customHeight="1" x14ac:dyDescent="0.15">
      <c r="B56" s="76">
        <v>45221</v>
      </c>
      <c r="C56" s="55"/>
      <c r="D56" s="14" t="s">
        <v>71</v>
      </c>
      <c r="E56" s="40"/>
      <c r="F56" s="15" t="s">
        <v>109</v>
      </c>
      <c r="G56" s="15" t="s">
        <v>10</v>
      </c>
      <c r="H56" s="49" t="s">
        <v>29</v>
      </c>
      <c r="I56" s="15" t="s">
        <v>11</v>
      </c>
      <c r="J56" s="15" t="s">
        <v>81</v>
      </c>
    </row>
    <row r="57" spans="2:10" ht="17.399999999999999" customHeight="1" x14ac:dyDescent="0.15">
      <c r="B57" s="83">
        <v>45228</v>
      </c>
      <c r="C57" s="109"/>
      <c r="D57" s="110" t="s">
        <v>19</v>
      </c>
      <c r="E57" s="111">
        <v>50</v>
      </c>
      <c r="F57" s="112" t="s">
        <v>53</v>
      </c>
      <c r="G57" s="112" t="s">
        <v>12</v>
      </c>
      <c r="H57" s="112" t="s">
        <v>69</v>
      </c>
      <c r="I57" s="112" t="s">
        <v>30</v>
      </c>
      <c r="J57" s="112" t="s">
        <v>0</v>
      </c>
    </row>
    <row r="58" spans="2:10" ht="17.399999999999999" customHeight="1" x14ac:dyDescent="0.15">
      <c r="B58" s="73">
        <v>45228</v>
      </c>
      <c r="C58" s="32"/>
      <c r="D58" s="33" t="s">
        <v>71</v>
      </c>
      <c r="E58" s="46">
        <v>18</v>
      </c>
      <c r="F58" s="25" t="s">
        <v>115</v>
      </c>
      <c r="G58" s="25" t="s">
        <v>9</v>
      </c>
      <c r="H58" s="26" t="s">
        <v>74</v>
      </c>
      <c r="I58" s="25"/>
      <c r="J58" s="25" t="s">
        <v>0</v>
      </c>
    </row>
    <row r="59" spans="2:10" ht="17.399999999999999" customHeight="1" x14ac:dyDescent="0.15">
      <c r="B59" s="57">
        <v>45235</v>
      </c>
      <c r="C59" s="6"/>
      <c r="D59" s="7" t="s">
        <v>71</v>
      </c>
      <c r="E59" s="45">
        <v>277</v>
      </c>
      <c r="F59" s="8" t="s">
        <v>33</v>
      </c>
      <c r="G59" s="8" t="s">
        <v>7</v>
      </c>
      <c r="H59" s="8" t="s">
        <v>55</v>
      </c>
      <c r="I59" s="8"/>
      <c r="J59" s="8" t="s">
        <v>0</v>
      </c>
    </row>
    <row r="60" spans="2:10" ht="12.6" customHeight="1" x14ac:dyDescent="0.15">
      <c r="B60" s="78">
        <v>45242</v>
      </c>
      <c r="C60" s="22"/>
      <c r="D60" s="23" t="s">
        <v>71</v>
      </c>
      <c r="E60" s="41">
        <v>36</v>
      </c>
      <c r="F60" s="11" t="s">
        <v>50</v>
      </c>
      <c r="G60" s="24" t="s">
        <v>12</v>
      </c>
      <c r="H60" s="11" t="s">
        <v>66</v>
      </c>
      <c r="I60" s="24" t="s">
        <v>11</v>
      </c>
      <c r="J60" s="24" t="s">
        <v>18</v>
      </c>
    </row>
    <row r="61" spans="2:10" ht="12.6" customHeight="1" x14ac:dyDescent="0.15">
      <c r="B61" s="79"/>
      <c r="C61" s="17"/>
      <c r="D61" s="18"/>
      <c r="E61" s="39">
        <v>36</v>
      </c>
      <c r="F61" s="11" t="s">
        <v>52</v>
      </c>
      <c r="G61" s="19"/>
      <c r="H61" s="11" t="s">
        <v>67</v>
      </c>
      <c r="I61" s="19"/>
      <c r="J61" s="19"/>
    </row>
    <row r="62" spans="2:10" ht="17.399999999999999" customHeight="1" x14ac:dyDescent="0.15">
      <c r="B62" s="77">
        <v>45249</v>
      </c>
      <c r="C62" s="12"/>
      <c r="D62" s="10" t="s">
        <v>16</v>
      </c>
      <c r="E62" s="41">
        <v>36</v>
      </c>
      <c r="F62" s="11" t="s">
        <v>51</v>
      </c>
      <c r="G62" s="11" t="s">
        <v>12</v>
      </c>
      <c r="H62" s="11" t="s">
        <v>68</v>
      </c>
      <c r="I62" s="11" t="s">
        <v>30</v>
      </c>
      <c r="J62" s="11" t="s">
        <v>18</v>
      </c>
    </row>
    <row r="63" spans="2:10" ht="17.399999999999999" customHeight="1" x14ac:dyDescent="0.15">
      <c r="B63" s="76">
        <v>45256</v>
      </c>
      <c r="C63" s="75"/>
      <c r="D63" s="14" t="s">
        <v>13</v>
      </c>
      <c r="E63" s="44"/>
      <c r="F63" s="15" t="s">
        <v>14</v>
      </c>
      <c r="G63" s="49" t="s">
        <v>10</v>
      </c>
      <c r="H63" s="49" t="s">
        <v>61</v>
      </c>
      <c r="I63" s="15" t="s">
        <v>11</v>
      </c>
      <c r="J63" s="131" t="s">
        <v>25</v>
      </c>
    </row>
    <row r="64" spans="2:10" ht="17.399999999999999" customHeight="1" x14ac:dyDescent="0.15">
      <c r="B64" s="77">
        <v>45263</v>
      </c>
      <c r="C64" s="12"/>
      <c r="D64" s="10" t="s">
        <v>71</v>
      </c>
      <c r="E64" s="39">
        <v>28</v>
      </c>
      <c r="F64" s="11" t="s">
        <v>77</v>
      </c>
      <c r="G64" s="11" t="s">
        <v>10</v>
      </c>
      <c r="H64" s="11" t="s">
        <v>54</v>
      </c>
      <c r="I64" s="11" t="s">
        <v>22</v>
      </c>
      <c r="J64" s="11" t="s">
        <v>0</v>
      </c>
    </row>
    <row r="65" spans="2:10" ht="17.399999999999999" customHeight="1" x14ac:dyDescent="0.15">
      <c r="B65" s="73">
        <v>45270</v>
      </c>
      <c r="C65" s="51"/>
      <c r="D65" s="52" t="s">
        <v>71</v>
      </c>
      <c r="E65" s="38">
        <v>43</v>
      </c>
      <c r="F65" s="9" t="s">
        <v>31</v>
      </c>
      <c r="G65" s="9" t="s">
        <v>9</v>
      </c>
      <c r="H65" s="9" t="s">
        <v>55</v>
      </c>
      <c r="I65" s="9"/>
      <c r="J65" s="9" t="s">
        <v>0</v>
      </c>
    </row>
    <row r="66" spans="2:10" ht="17.399999999999999" customHeight="1" x14ac:dyDescent="0.15">
      <c r="B66" s="57">
        <v>45277</v>
      </c>
      <c r="C66" s="6"/>
      <c r="D66" s="7" t="s">
        <v>71</v>
      </c>
      <c r="E66" s="45">
        <v>278</v>
      </c>
      <c r="F66" s="8" t="s">
        <v>33</v>
      </c>
      <c r="G66" s="8" t="s">
        <v>7</v>
      </c>
      <c r="H66" s="8" t="s">
        <v>55</v>
      </c>
      <c r="I66" s="8"/>
      <c r="J66" s="31" t="s">
        <v>0</v>
      </c>
    </row>
    <row r="67" spans="2:10" ht="6" customHeight="1" x14ac:dyDescent="0.15">
      <c r="C67" s="64"/>
      <c r="D67" s="65"/>
      <c r="E67" s="66"/>
      <c r="F67" s="67"/>
      <c r="G67" s="67"/>
      <c r="H67" s="67"/>
      <c r="I67" s="67"/>
      <c r="J67" s="67"/>
    </row>
    <row r="68" spans="2:10" ht="15.75" customHeight="1" x14ac:dyDescent="0.15">
      <c r="B68" s="69" t="s">
        <v>78</v>
      </c>
      <c r="C68" s="68"/>
      <c r="D68" s="69"/>
      <c r="E68" s="70"/>
      <c r="F68" s="71"/>
      <c r="G68" s="71"/>
      <c r="H68" s="71"/>
      <c r="I68" s="71"/>
      <c r="J68" s="71"/>
    </row>
    <row r="69" spans="2:10" ht="15.75" customHeight="1" x14ac:dyDescent="0.15">
      <c r="B69" s="69" t="s">
        <v>79</v>
      </c>
      <c r="C69" s="68"/>
      <c r="D69" s="69"/>
      <c r="E69" s="70"/>
      <c r="F69" s="71"/>
      <c r="G69" s="71"/>
      <c r="H69" s="71"/>
      <c r="I69" s="71"/>
      <c r="J69" s="71"/>
    </row>
    <row r="70" spans="2:10" ht="34.5" customHeight="1" x14ac:dyDescent="0.15">
      <c r="C70" s="68"/>
      <c r="D70" s="69"/>
      <c r="E70" s="70"/>
      <c r="F70" s="96" t="s">
        <v>82</v>
      </c>
      <c r="G70" s="71"/>
      <c r="H70" s="71"/>
      <c r="I70" s="71"/>
      <c r="J70" s="71"/>
    </row>
    <row r="71" spans="2:10" ht="15" customHeight="1" x14ac:dyDescent="0.15">
      <c r="C71" s="68"/>
      <c r="D71" s="69"/>
      <c r="E71" s="70"/>
      <c r="F71" s="71"/>
      <c r="G71" s="71"/>
      <c r="H71" s="71"/>
      <c r="I71" s="71"/>
      <c r="J71" s="71"/>
    </row>
    <row r="72" spans="2:10" ht="15" customHeight="1" x14ac:dyDescent="0.15">
      <c r="C72" s="68"/>
      <c r="D72" s="69"/>
      <c r="E72" s="70"/>
      <c r="F72" s="71"/>
      <c r="G72" s="71"/>
      <c r="H72" s="71"/>
      <c r="I72" s="80"/>
      <c r="J72" s="71"/>
    </row>
    <row r="73" spans="2:10" ht="15" customHeight="1" x14ac:dyDescent="0.15">
      <c r="C73" s="68"/>
      <c r="D73" s="69"/>
      <c r="E73" s="70"/>
      <c r="F73" s="71"/>
      <c r="G73" s="71"/>
      <c r="H73" s="71"/>
      <c r="I73" s="80"/>
      <c r="J73" s="71"/>
    </row>
    <row r="74" spans="2:10" ht="15" customHeight="1" x14ac:dyDescent="0.15">
      <c r="C74" s="68"/>
      <c r="D74" s="69"/>
      <c r="E74" s="70"/>
      <c r="F74" s="71"/>
      <c r="G74" s="71"/>
      <c r="H74" s="71"/>
      <c r="I74" s="80"/>
      <c r="J74" s="71"/>
    </row>
    <row r="75" spans="2:10" ht="15" customHeight="1" x14ac:dyDescent="0.15">
      <c r="C75" s="68"/>
      <c r="D75" s="69"/>
      <c r="E75" s="70"/>
      <c r="F75" s="71"/>
      <c r="G75" s="71"/>
      <c r="H75" s="71"/>
      <c r="I75" s="80"/>
      <c r="J75" s="71"/>
    </row>
    <row r="76" spans="2:10" ht="15" customHeight="1" x14ac:dyDescent="0.15">
      <c r="C76" s="68"/>
      <c r="D76" s="69"/>
      <c r="E76" s="70"/>
      <c r="F76" s="71"/>
      <c r="G76" s="71"/>
      <c r="H76" s="71"/>
      <c r="I76" s="80"/>
      <c r="J76" s="71"/>
    </row>
    <row r="77" spans="2:10" ht="15" customHeight="1" x14ac:dyDescent="0.15">
      <c r="C77" s="68"/>
      <c r="D77" s="69"/>
      <c r="E77" s="70"/>
      <c r="F77" s="71"/>
      <c r="G77" s="71"/>
      <c r="H77" s="71"/>
      <c r="I77" s="80"/>
      <c r="J77" s="71"/>
    </row>
    <row r="78" spans="2:10" ht="15" customHeight="1" x14ac:dyDescent="0.15">
      <c r="C78" s="68"/>
      <c r="D78" s="69"/>
      <c r="E78" s="70"/>
      <c r="F78" s="71"/>
      <c r="G78" s="71"/>
      <c r="H78" s="71"/>
      <c r="I78" s="71"/>
      <c r="J78" s="71"/>
    </row>
  </sheetData>
  <autoFilter ref="A4:J17" xr:uid="{00000000-0009-0000-0000-000000000000}"/>
  <phoneticPr fontId="19"/>
  <printOptions horizontalCentered="1"/>
  <pageMargins left="0.23622047244094491" right="0.23622047244094491" top="0.78740157480314965" bottom="0.27559055118110237" header="0.11811023622047245" footer="0.11811023622047245"/>
  <pageSetup paperSize="9" scale="75"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CC48F-F90F-449A-B39B-F2ED42923B8F}">
  <sheetPr>
    <pageSetUpPr fitToPage="1"/>
  </sheetPr>
  <dimension ref="A1:K49"/>
  <sheetViews>
    <sheetView tabSelected="1" zoomScaleNormal="82" workbookViewId="0">
      <pane ySplit="5" topLeftCell="A6" activePane="bottomLeft" state="frozen"/>
      <selection pane="bottomLeft" activeCell="M28" sqref="M28"/>
    </sheetView>
  </sheetViews>
  <sheetFormatPr defaultColWidth="7" defaultRowHeight="10.8" x14ac:dyDescent="0.15"/>
  <cols>
    <col min="1" max="1" width="2.33203125" style="1" customWidth="1"/>
    <col min="2" max="2" width="9.33203125" style="2" customWidth="1"/>
    <col min="3" max="3" width="3.44140625" style="2" customWidth="1"/>
    <col min="4" max="4" width="8.77734375" style="2" customWidth="1"/>
    <col min="5" max="5" width="4.109375" style="35" customWidth="1"/>
    <col min="6" max="6" width="35.88671875" style="2" customWidth="1"/>
    <col min="7" max="7" width="6.44140625" style="2" customWidth="1"/>
    <col min="8" max="8" width="28.109375" style="2" customWidth="1"/>
    <col min="9" max="9" width="3" style="2" customWidth="1"/>
    <col min="10" max="10" width="11.88671875" style="2" customWidth="1"/>
    <col min="11" max="16384" width="7" style="2"/>
  </cols>
  <sheetData>
    <row r="1" spans="2:11" ht="28.2" customHeight="1" x14ac:dyDescent="0.35">
      <c r="B1" s="150" t="s">
        <v>177</v>
      </c>
      <c r="C1" s="3"/>
    </row>
    <row r="2" spans="2:11" ht="12" customHeight="1" x14ac:dyDescent="0.15">
      <c r="J2" s="97" t="s">
        <v>118</v>
      </c>
    </row>
    <row r="3" spans="2:11" ht="12" customHeight="1" x14ac:dyDescent="0.35">
      <c r="B3" s="3"/>
      <c r="J3" s="138" t="s">
        <v>119</v>
      </c>
    </row>
    <row r="4" spans="2:11" ht="12" customHeight="1" x14ac:dyDescent="0.35">
      <c r="B4" s="3"/>
      <c r="C4" s="3"/>
      <c r="J4" s="2" t="s">
        <v>206</v>
      </c>
    </row>
    <row r="5" spans="2:11" ht="17.399999999999999" customHeight="1" x14ac:dyDescent="0.15">
      <c r="B5" s="4" t="s">
        <v>83</v>
      </c>
      <c r="C5" s="4"/>
      <c r="D5" s="4" t="s">
        <v>1</v>
      </c>
      <c r="E5" s="36" t="s">
        <v>32</v>
      </c>
      <c r="F5" s="4" t="s">
        <v>2</v>
      </c>
      <c r="G5" s="4" t="s">
        <v>3</v>
      </c>
      <c r="H5" s="4" t="s">
        <v>4</v>
      </c>
      <c r="I5" s="5" t="s">
        <v>5</v>
      </c>
      <c r="J5" s="4" t="s">
        <v>6</v>
      </c>
    </row>
    <row r="6" spans="2:11" ht="26.4" customHeight="1" x14ac:dyDescent="0.15">
      <c r="B6" s="77">
        <v>44941</v>
      </c>
      <c r="C6" s="12"/>
      <c r="D6" s="10" t="s">
        <v>71</v>
      </c>
      <c r="E6" s="39">
        <v>23</v>
      </c>
      <c r="F6" s="11" t="s">
        <v>111</v>
      </c>
      <c r="G6" s="11" t="s">
        <v>12</v>
      </c>
      <c r="H6" s="61" t="s">
        <v>179</v>
      </c>
      <c r="I6" s="11" t="s">
        <v>11</v>
      </c>
      <c r="J6" s="11" t="s">
        <v>0</v>
      </c>
    </row>
    <row r="7" spans="2:11" ht="26.4" customHeight="1" x14ac:dyDescent="0.15">
      <c r="B7" s="77">
        <v>44955</v>
      </c>
      <c r="C7" s="103"/>
      <c r="D7" s="10" t="s">
        <v>71</v>
      </c>
      <c r="E7" s="39">
        <v>23</v>
      </c>
      <c r="F7" s="11" t="s">
        <v>110</v>
      </c>
      <c r="G7" s="11" t="s">
        <v>12</v>
      </c>
      <c r="H7" s="61" t="s">
        <v>129</v>
      </c>
      <c r="I7" s="11" t="s">
        <v>11</v>
      </c>
      <c r="J7" s="11" t="s">
        <v>0</v>
      </c>
    </row>
    <row r="8" spans="2:11" ht="26.4" customHeight="1" x14ac:dyDescent="0.15">
      <c r="B8" s="77">
        <v>44969</v>
      </c>
      <c r="C8" s="104"/>
      <c r="D8" s="10" t="s">
        <v>71</v>
      </c>
      <c r="E8" s="39">
        <v>14</v>
      </c>
      <c r="F8" s="11" t="s">
        <v>117</v>
      </c>
      <c r="G8" s="11" t="s">
        <v>10</v>
      </c>
      <c r="H8" s="61" t="s">
        <v>180</v>
      </c>
      <c r="I8" s="11" t="s">
        <v>11</v>
      </c>
      <c r="J8" s="11" t="s">
        <v>0</v>
      </c>
    </row>
    <row r="9" spans="2:11" ht="26.4" customHeight="1" x14ac:dyDescent="0.15">
      <c r="B9" s="77">
        <v>44969</v>
      </c>
      <c r="C9" s="104"/>
      <c r="D9" s="10" t="s">
        <v>71</v>
      </c>
      <c r="E9" s="39">
        <v>31</v>
      </c>
      <c r="F9" s="11" t="s">
        <v>116</v>
      </c>
      <c r="G9" s="11" t="s">
        <v>10</v>
      </c>
      <c r="H9" s="61" t="s">
        <v>180</v>
      </c>
      <c r="I9" s="11" t="s">
        <v>11</v>
      </c>
      <c r="J9" s="11" t="s">
        <v>0</v>
      </c>
    </row>
    <row r="10" spans="2:11" ht="26.4" customHeight="1" x14ac:dyDescent="0.15">
      <c r="B10" s="77">
        <v>44983</v>
      </c>
      <c r="C10" s="12"/>
      <c r="D10" s="21" t="s">
        <v>17</v>
      </c>
      <c r="E10" s="42">
        <v>35</v>
      </c>
      <c r="F10" s="11" t="s">
        <v>34</v>
      </c>
      <c r="G10" s="11" t="s">
        <v>10</v>
      </c>
      <c r="H10" s="11" t="s">
        <v>56</v>
      </c>
      <c r="I10" s="11" t="s">
        <v>11</v>
      </c>
      <c r="J10" s="11" t="s">
        <v>18</v>
      </c>
    </row>
    <row r="11" spans="2:11" ht="26.4" customHeight="1" x14ac:dyDescent="0.15">
      <c r="B11" s="83">
        <v>44990</v>
      </c>
      <c r="C11" s="113"/>
      <c r="D11" s="114" t="s">
        <v>19</v>
      </c>
      <c r="E11" s="115">
        <v>80</v>
      </c>
      <c r="F11" s="116" t="s">
        <v>35</v>
      </c>
      <c r="G11" s="116" t="s">
        <v>12</v>
      </c>
      <c r="H11" s="116" t="s">
        <v>130</v>
      </c>
      <c r="I11" s="116" t="s">
        <v>11</v>
      </c>
      <c r="J11" s="116" t="s">
        <v>25</v>
      </c>
    </row>
    <row r="12" spans="2:11" ht="26.4" customHeight="1" x14ac:dyDescent="0.15">
      <c r="B12" s="77">
        <v>45011</v>
      </c>
      <c r="C12" s="20"/>
      <c r="D12" s="10" t="s">
        <v>71</v>
      </c>
      <c r="E12" s="39">
        <v>29</v>
      </c>
      <c r="F12" s="11" t="s">
        <v>37</v>
      </c>
      <c r="G12" s="11" t="s">
        <v>10</v>
      </c>
      <c r="H12" s="11" t="s">
        <v>60</v>
      </c>
      <c r="I12" s="11" t="s">
        <v>22</v>
      </c>
      <c r="J12" s="11" t="s">
        <v>0</v>
      </c>
    </row>
    <row r="13" spans="2:11" ht="26.4" customHeight="1" x14ac:dyDescent="0.15">
      <c r="B13" s="78"/>
      <c r="C13" s="22"/>
      <c r="D13" s="23"/>
      <c r="E13" s="41">
        <v>47</v>
      </c>
      <c r="F13" s="19" t="s">
        <v>112</v>
      </c>
      <c r="G13" s="24"/>
      <c r="H13" s="24"/>
      <c r="I13" s="24"/>
      <c r="J13" s="24"/>
    </row>
    <row r="14" spans="2:11" ht="26.4" customHeight="1" x14ac:dyDescent="0.15">
      <c r="B14" s="105">
        <v>45025</v>
      </c>
      <c r="C14" s="106"/>
      <c r="D14" s="107" t="s">
        <v>71</v>
      </c>
      <c r="E14" s="39">
        <v>39</v>
      </c>
      <c r="F14" s="11" t="s">
        <v>113</v>
      </c>
      <c r="G14" s="108" t="s">
        <v>12</v>
      </c>
      <c r="H14" s="108" t="s">
        <v>125</v>
      </c>
      <c r="I14" s="108" t="s">
        <v>11</v>
      </c>
      <c r="J14" s="108" t="s">
        <v>0</v>
      </c>
    </row>
    <row r="15" spans="2:11" ht="26.4" customHeight="1" x14ac:dyDescent="0.15">
      <c r="B15" s="79"/>
      <c r="C15" s="17"/>
      <c r="D15" s="18"/>
      <c r="E15" s="39">
        <v>24</v>
      </c>
      <c r="F15" s="11" t="s">
        <v>114</v>
      </c>
      <c r="G15" s="19"/>
      <c r="H15" s="19"/>
      <c r="I15" s="19"/>
      <c r="J15" s="19"/>
    </row>
    <row r="16" spans="2:11" ht="26.4" customHeight="1" x14ac:dyDescent="0.15">
      <c r="B16" s="83">
        <v>45032</v>
      </c>
      <c r="C16" s="87"/>
      <c r="D16" s="88" t="s">
        <v>20</v>
      </c>
      <c r="E16" s="89">
        <v>65</v>
      </c>
      <c r="F16" s="90" t="s">
        <v>36</v>
      </c>
      <c r="G16" s="90" t="s">
        <v>12</v>
      </c>
      <c r="H16" s="112" t="s">
        <v>131</v>
      </c>
      <c r="I16" s="90"/>
      <c r="J16" s="85" t="s">
        <v>21</v>
      </c>
      <c r="K16" s="2" t="s">
        <v>187</v>
      </c>
    </row>
    <row r="17" spans="2:11" ht="26.4" customHeight="1" x14ac:dyDescent="0.15">
      <c r="B17" s="77">
        <v>45053</v>
      </c>
      <c r="C17" s="103"/>
      <c r="D17" s="124" t="s">
        <v>71</v>
      </c>
      <c r="E17" s="125">
        <v>29</v>
      </c>
      <c r="F17" s="61" t="s">
        <v>39</v>
      </c>
      <c r="G17" s="61" t="s">
        <v>10</v>
      </c>
      <c r="H17" s="61" t="s">
        <v>59</v>
      </c>
      <c r="I17" s="61" t="s">
        <v>11</v>
      </c>
      <c r="J17" s="61" t="s">
        <v>25</v>
      </c>
    </row>
    <row r="18" spans="2:11" ht="26.4" customHeight="1" x14ac:dyDescent="0.15">
      <c r="B18" s="77">
        <v>45060</v>
      </c>
      <c r="C18" s="12"/>
      <c r="D18" s="10" t="s">
        <v>71</v>
      </c>
      <c r="E18" s="39"/>
      <c r="F18" s="11" t="s">
        <v>198</v>
      </c>
      <c r="G18" s="11" t="s">
        <v>12</v>
      </c>
      <c r="H18" s="11" t="s">
        <v>204</v>
      </c>
      <c r="I18" s="11" t="s">
        <v>11</v>
      </c>
      <c r="J18" s="11" t="s">
        <v>199</v>
      </c>
    </row>
    <row r="19" spans="2:11" ht="26.4" customHeight="1" x14ac:dyDescent="0.15">
      <c r="B19" s="83">
        <v>45060</v>
      </c>
      <c r="C19" s="109"/>
      <c r="D19" s="110" t="s">
        <v>19</v>
      </c>
      <c r="E19" s="111"/>
      <c r="F19" s="112" t="s">
        <v>200</v>
      </c>
      <c r="G19" s="112" t="s">
        <v>12</v>
      </c>
      <c r="H19" s="112" t="s">
        <v>205</v>
      </c>
      <c r="I19" s="112" t="s">
        <v>30</v>
      </c>
      <c r="J19" s="112" t="s">
        <v>203</v>
      </c>
    </row>
    <row r="20" spans="2:11" ht="26.4" customHeight="1" x14ac:dyDescent="0.15">
      <c r="B20" s="78">
        <v>45081</v>
      </c>
      <c r="C20" s="118"/>
      <c r="D20" s="119" t="s">
        <v>71</v>
      </c>
      <c r="E20" s="120">
        <v>36</v>
      </c>
      <c r="F20" s="121" t="s">
        <v>41</v>
      </c>
      <c r="G20" s="121" t="s">
        <v>12</v>
      </c>
      <c r="H20" s="121" t="s">
        <v>64</v>
      </c>
      <c r="I20" s="121" t="s">
        <v>11</v>
      </c>
      <c r="J20" s="121" t="s">
        <v>0</v>
      </c>
    </row>
    <row r="21" spans="2:11" ht="26.4" customHeight="1" x14ac:dyDescent="0.15">
      <c r="B21" s="79"/>
      <c r="C21" s="79"/>
      <c r="D21" s="122"/>
      <c r="E21" s="123"/>
      <c r="F21" s="62"/>
      <c r="G21" s="62"/>
      <c r="H21" s="62" t="s">
        <v>63</v>
      </c>
      <c r="I21" s="62"/>
      <c r="J21" s="62"/>
    </row>
    <row r="22" spans="2:11" ht="26.4" customHeight="1" x14ac:dyDescent="0.15">
      <c r="B22" s="77">
        <v>45095</v>
      </c>
      <c r="C22" s="12"/>
      <c r="D22" s="10" t="s">
        <v>71</v>
      </c>
      <c r="E22" s="39">
        <v>36</v>
      </c>
      <c r="F22" s="11" t="s">
        <v>41</v>
      </c>
      <c r="G22" s="11" t="s">
        <v>12</v>
      </c>
      <c r="H22" s="11" t="s">
        <v>62</v>
      </c>
      <c r="I22" s="11" t="s">
        <v>11</v>
      </c>
      <c r="J22" s="11" t="s">
        <v>0</v>
      </c>
    </row>
    <row r="23" spans="2:11" ht="26.4" customHeight="1" x14ac:dyDescent="0.15">
      <c r="B23" s="77">
        <v>45109</v>
      </c>
      <c r="C23" s="20"/>
      <c r="D23" s="10" t="s">
        <v>13</v>
      </c>
      <c r="E23" s="39">
        <v>62</v>
      </c>
      <c r="F23" s="11" t="s">
        <v>40</v>
      </c>
      <c r="G23" s="11" t="s">
        <v>10</v>
      </c>
      <c r="H23" s="62" t="s">
        <v>126</v>
      </c>
      <c r="I23" s="11" t="s">
        <v>11</v>
      </c>
      <c r="J23" s="24" t="s">
        <v>133</v>
      </c>
    </row>
    <row r="24" spans="2:11" ht="26.4" customHeight="1" x14ac:dyDescent="0.15">
      <c r="B24" s="77">
        <v>45137</v>
      </c>
      <c r="C24" s="22"/>
      <c r="D24" s="23" t="s">
        <v>76</v>
      </c>
      <c r="E24" s="43">
        <v>24</v>
      </c>
      <c r="F24" s="11" t="s">
        <v>42</v>
      </c>
      <c r="G24" s="24" t="s">
        <v>10</v>
      </c>
      <c r="H24" s="61" t="s">
        <v>127</v>
      </c>
      <c r="I24" s="24" t="s">
        <v>11</v>
      </c>
      <c r="J24" s="24" t="s">
        <v>0</v>
      </c>
      <c r="K24" s="2" t="s">
        <v>214</v>
      </c>
    </row>
    <row r="25" spans="2:11" ht="26.4" customHeight="1" x14ac:dyDescent="0.15">
      <c r="B25" s="83">
        <v>45158</v>
      </c>
      <c r="C25" s="93"/>
      <c r="D25" s="91" t="s">
        <v>19</v>
      </c>
      <c r="E25" s="92">
        <v>72</v>
      </c>
      <c r="F25" s="85" t="s">
        <v>45</v>
      </c>
      <c r="G25" s="85" t="s">
        <v>12</v>
      </c>
      <c r="H25" s="116" t="s">
        <v>132</v>
      </c>
      <c r="I25" s="85" t="s">
        <v>11</v>
      </c>
      <c r="J25" s="85" t="s">
        <v>0</v>
      </c>
    </row>
    <row r="26" spans="2:11" ht="26.4" customHeight="1" x14ac:dyDescent="0.15">
      <c r="B26" s="77">
        <v>45165</v>
      </c>
      <c r="C26" s="12"/>
      <c r="D26" s="10" t="s">
        <v>71</v>
      </c>
      <c r="E26" s="39">
        <v>16</v>
      </c>
      <c r="F26" s="11" t="s">
        <v>43</v>
      </c>
      <c r="G26" s="11" t="s">
        <v>10</v>
      </c>
      <c r="H26" s="61" t="s">
        <v>54</v>
      </c>
      <c r="I26" s="11" t="s">
        <v>22</v>
      </c>
      <c r="J26" s="11" t="s">
        <v>18</v>
      </c>
    </row>
    <row r="27" spans="2:11" ht="26.4" customHeight="1" x14ac:dyDescent="0.15">
      <c r="B27" s="83">
        <v>45165</v>
      </c>
      <c r="C27" s="117"/>
      <c r="D27" s="110" t="s">
        <v>20</v>
      </c>
      <c r="E27" s="111">
        <v>14</v>
      </c>
      <c r="F27" s="112" t="s">
        <v>28</v>
      </c>
      <c r="G27" s="112" t="s">
        <v>12</v>
      </c>
      <c r="H27" s="112" t="s">
        <v>74</v>
      </c>
      <c r="I27" s="112"/>
      <c r="J27" s="112" t="s">
        <v>21</v>
      </c>
    </row>
    <row r="28" spans="2:11" ht="26.4" customHeight="1" x14ac:dyDescent="0.15">
      <c r="B28" s="77">
        <v>45172</v>
      </c>
      <c r="C28" s="27"/>
      <c r="D28" s="28" t="s">
        <v>27</v>
      </c>
      <c r="E28" s="60">
        <v>10</v>
      </c>
      <c r="F28" s="29" t="s">
        <v>46</v>
      </c>
      <c r="G28" s="29" t="s">
        <v>12</v>
      </c>
      <c r="H28" s="29" t="s">
        <v>70</v>
      </c>
      <c r="I28" s="11" t="s">
        <v>11</v>
      </c>
      <c r="J28" s="11" t="s">
        <v>0</v>
      </c>
    </row>
    <row r="29" spans="2:11" ht="26.4" customHeight="1" x14ac:dyDescent="0.15">
      <c r="B29" s="77">
        <v>45186</v>
      </c>
      <c r="C29" s="27"/>
      <c r="D29" s="28" t="s">
        <v>71</v>
      </c>
      <c r="E29" s="60">
        <v>10</v>
      </c>
      <c r="F29" s="29" t="s">
        <v>47</v>
      </c>
      <c r="G29" s="29" t="s">
        <v>12</v>
      </c>
      <c r="H29" s="29" t="s">
        <v>65</v>
      </c>
      <c r="I29" s="11" t="s">
        <v>11</v>
      </c>
      <c r="J29" s="11" t="s">
        <v>0</v>
      </c>
    </row>
    <row r="30" spans="2:11" ht="26.4" customHeight="1" x14ac:dyDescent="0.15">
      <c r="B30" s="77">
        <v>45193</v>
      </c>
      <c r="C30" s="17"/>
      <c r="D30" s="18" t="s">
        <v>13</v>
      </c>
      <c r="E30" s="41">
        <v>70</v>
      </c>
      <c r="F30" s="19" t="s">
        <v>44</v>
      </c>
      <c r="G30" s="19" t="s">
        <v>10</v>
      </c>
      <c r="H30" s="62" t="s">
        <v>128</v>
      </c>
      <c r="I30" s="19" t="s">
        <v>11</v>
      </c>
      <c r="J30" s="19" t="s">
        <v>18</v>
      </c>
    </row>
    <row r="31" spans="2:11" ht="26.4" customHeight="1" x14ac:dyDescent="0.15">
      <c r="B31" s="77">
        <v>45207</v>
      </c>
      <c r="C31" s="12"/>
      <c r="D31" s="10" t="s">
        <v>71</v>
      </c>
      <c r="E31" s="39">
        <v>35</v>
      </c>
      <c r="F31" s="11" t="s">
        <v>48</v>
      </c>
      <c r="G31" s="11" t="s">
        <v>10</v>
      </c>
      <c r="H31" s="11" t="s">
        <v>59</v>
      </c>
      <c r="I31" s="11" t="s">
        <v>11</v>
      </c>
      <c r="J31" s="11" t="s">
        <v>0</v>
      </c>
    </row>
    <row r="32" spans="2:11" ht="26.4" customHeight="1" x14ac:dyDescent="0.15">
      <c r="B32" s="83">
        <v>45228</v>
      </c>
      <c r="C32" s="109"/>
      <c r="D32" s="110" t="s">
        <v>19</v>
      </c>
      <c r="E32" s="111">
        <v>50</v>
      </c>
      <c r="F32" s="112" t="s">
        <v>53</v>
      </c>
      <c r="G32" s="112" t="s">
        <v>12</v>
      </c>
      <c r="H32" s="112" t="s">
        <v>69</v>
      </c>
      <c r="I32" s="112" t="s">
        <v>30</v>
      </c>
      <c r="J32" s="112" t="s">
        <v>0</v>
      </c>
    </row>
    <row r="33" spans="2:10" ht="26.4" customHeight="1" x14ac:dyDescent="0.15">
      <c r="B33" s="78">
        <v>45242</v>
      </c>
      <c r="C33" s="22"/>
      <c r="D33" s="23" t="s">
        <v>71</v>
      </c>
      <c r="E33" s="41">
        <v>36</v>
      </c>
      <c r="F33" s="11" t="s">
        <v>50</v>
      </c>
      <c r="G33" s="24" t="s">
        <v>12</v>
      </c>
      <c r="H33" s="11" t="s">
        <v>66</v>
      </c>
      <c r="I33" s="24" t="s">
        <v>11</v>
      </c>
      <c r="J33" s="24" t="s">
        <v>18</v>
      </c>
    </row>
    <row r="34" spans="2:10" ht="26.4" customHeight="1" x14ac:dyDescent="0.15">
      <c r="B34" s="79"/>
      <c r="C34" s="17"/>
      <c r="D34" s="18"/>
      <c r="E34" s="39">
        <v>36</v>
      </c>
      <c r="F34" s="11" t="s">
        <v>52</v>
      </c>
      <c r="G34" s="19"/>
      <c r="H34" s="11" t="s">
        <v>67</v>
      </c>
      <c r="I34" s="19"/>
      <c r="J34" s="19"/>
    </row>
    <row r="35" spans="2:10" ht="26.4" customHeight="1" x14ac:dyDescent="0.15">
      <c r="B35" s="77">
        <v>45249</v>
      </c>
      <c r="C35" s="12"/>
      <c r="D35" s="10" t="s">
        <v>16</v>
      </c>
      <c r="E35" s="41">
        <v>36</v>
      </c>
      <c r="F35" s="11" t="s">
        <v>51</v>
      </c>
      <c r="G35" s="11" t="s">
        <v>12</v>
      </c>
      <c r="H35" s="11" t="s">
        <v>68</v>
      </c>
      <c r="I35" s="11" t="s">
        <v>30</v>
      </c>
      <c r="J35" s="11" t="s">
        <v>18</v>
      </c>
    </row>
    <row r="36" spans="2:10" ht="26.4" customHeight="1" x14ac:dyDescent="0.15">
      <c r="B36" s="77">
        <v>45263</v>
      </c>
      <c r="C36" s="12"/>
      <c r="D36" s="10" t="s">
        <v>71</v>
      </c>
      <c r="E36" s="39">
        <v>28</v>
      </c>
      <c r="F36" s="11" t="s">
        <v>77</v>
      </c>
      <c r="G36" s="11" t="s">
        <v>10</v>
      </c>
      <c r="H36" s="11" t="s">
        <v>54</v>
      </c>
      <c r="I36" s="11" t="s">
        <v>22</v>
      </c>
      <c r="J36" s="11" t="s">
        <v>0</v>
      </c>
    </row>
    <row r="37" spans="2:10" ht="6" customHeight="1" x14ac:dyDescent="0.15">
      <c r="C37" s="64"/>
      <c r="D37" s="65"/>
      <c r="E37" s="66"/>
      <c r="F37" s="67"/>
      <c r="G37" s="67"/>
      <c r="H37" s="67"/>
      <c r="I37" s="67"/>
      <c r="J37" s="67"/>
    </row>
    <row r="38" spans="2:10" ht="13.95" customHeight="1" x14ac:dyDescent="0.15">
      <c r="B38" s="149" t="s">
        <v>171</v>
      </c>
      <c r="C38" s="68"/>
      <c r="D38" s="69"/>
      <c r="E38" s="70"/>
      <c r="F38" s="71"/>
      <c r="G38" s="71"/>
      <c r="H38" s="71"/>
      <c r="I38" s="71"/>
      <c r="J38" s="71"/>
    </row>
    <row r="39" spans="2:10" ht="15.75" customHeight="1" x14ac:dyDescent="0.15">
      <c r="B39" s="69" t="s">
        <v>78</v>
      </c>
      <c r="C39" s="68"/>
      <c r="D39" s="69"/>
      <c r="E39" s="70"/>
      <c r="F39" s="71"/>
      <c r="G39" s="71"/>
      <c r="H39" s="71"/>
      <c r="I39" s="71"/>
      <c r="J39" s="71"/>
    </row>
    <row r="40" spans="2:10" ht="15.75" customHeight="1" x14ac:dyDescent="0.15">
      <c r="B40" s="69"/>
      <c r="C40" s="68"/>
      <c r="D40" s="69"/>
      <c r="E40" s="70"/>
      <c r="F40" s="71"/>
      <c r="G40" s="71"/>
      <c r="H40" s="71"/>
      <c r="I40" s="71"/>
      <c r="J40" s="71"/>
    </row>
    <row r="41" spans="2:10" ht="34.5" customHeight="1" x14ac:dyDescent="0.15">
      <c r="C41" s="68"/>
      <c r="D41" s="69"/>
      <c r="E41" s="70"/>
      <c r="F41" s="96"/>
      <c r="G41" s="71"/>
      <c r="H41" s="71"/>
      <c r="I41" s="71"/>
      <c r="J41" s="71"/>
    </row>
    <row r="42" spans="2:10" ht="15" customHeight="1" x14ac:dyDescent="0.15">
      <c r="C42" s="68"/>
      <c r="D42" s="69"/>
      <c r="E42" s="70"/>
      <c r="F42" s="71"/>
      <c r="G42" s="71"/>
      <c r="H42" s="71"/>
      <c r="I42" s="71"/>
      <c r="J42" s="71"/>
    </row>
    <row r="43" spans="2:10" ht="15" customHeight="1" x14ac:dyDescent="0.15">
      <c r="C43" s="68"/>
      <c r="D43" s="69"/>
      <c r="E43" s="70"/>
      <c r="F43" s="71"/>
      <c r="G43" s="71"/>
      <c r="H43" s="71"/>
      <c r="I43" s="80"/>
      <c r="J43" s="71"/>
    </row>
    <row r="44" spans="2:10" ht="15" customHeight="1" x14ac:dyDescent="0.15">
      <c r="C44" s="68"/>
      <c r="D44" s="69"/>
      <c r="E44" s="70"/>
      <c r="F44" s="71"/>
      <c r="G44" s="71"/>
      <c r="H44" s="71"/>
      <c r="I44" s="80"/>
      <c r="J44" s="71"/>
    </row>
    <row r="45" spans="2:10" ht="15" customHeight="1" x14ac:dyDescent="0.15">
      <c r="C45" s="68"/>
      <c r="D45" s="69"/>
      <c r="E45" s="70"/>
      <c r="F45" s="71"/>
      <c r="G45" s="71"/>
      <c r="H45" s="71"/>
      <c r="I45" s="80"/>
      <c r="J45" s="71"/>
    </row>
    <row r="46" spans="2:10" ht="15" customHeight="1" x14ac:dyDescent="0.15">
      <c r="C46" s="68"/>
      <c r="D46" s="69"/>
      <c r="E46" s="70"/>
      <c r="F46" s="71"/>
      <c r="G46" s="71"/>
      <c r="H46" s="71"/>
      <c r="I46" s="80"/>
      <c r="J46" s="71"/>
    </row>
    <row r="47" spans="2:10" ht="15" customHeight="1" x14ac:dyDescent="0.15">
      <c r="C47" s="68"/>
      <c r="D47" s="69"/>
      <c r="E47" s="70"/>
      <c r="F47" s="71"/>
      <c r="G47" s="71"/>
      <c r="H47" s="71"/>
      <c r="I47" s="80"/>
      <c r="J47" s="71"/>
    </row>
    <row r="48" spans="2:10" ht="15" customHeight="1" x14ac:dyDescent="0.15">
      <c r="C48" s="68"/>
      <c r="D48" s="69"/>
      <c r="E48" s="70"/>
      <c r="F48" s="71"/>
      <c r="G48" s="71"/>
      <c r="H48" s="71"/>
      <c r="I48" s="80"/>
      <c r="J48" s="71"/>
    </row>
    <row r="49" spans="3:10" ht="15" customHeight="1" x14ac:dyDescent="0.15">
      <c r="C49" s="68"/>
      <c r="D49" s="69"/>
      <c r="E49" s="70"/>
      <c r="F49" s="71"/>
      <c r="G49" s="71"/>
      <c r="H49" s="71"/>
      <c r="I49" s="71"/>
      <c r="J49" s="71"/>
    </row>
  </sheetData>
  <autoFilter ref="A5:J12" xr:uid="{00000000-0009-0000-0000-000000000000}"/>
  <phoneticPr fontId="19"/>
  <printOptions horizontalCentered="1"/>
  <pageMargins left="0.23622047244094491" right="0.23622047244094491" top="0.78740157480314965" bottom="0.27559055118110237" header="0.11811023622047245" footer="0.11811023622047245"/>
  <pageSetup paperSize="9" scale="8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A3CE8-173F-4380-93BE-4743BD99C64B}">
  <sheetPr>
    <pageSetUpPr fitToPage="1"/>
  </sheetPr>
  <dimension ref="A1:H27"/>
  <sheetViews>
    <sheetView zoomScaleNormal="82" workbookViewId="0">
      <pane ySplit="4" topLeftCell="A5" activePane="bottomLeft" state="frozen"/>
      <selection pane="bottomLeft" activeCell="E34" sqref="E34"/>
    </sheetView>
  </sheetViews>
  <sheetFormatPr defaultColWidth="7" defaultRowHeight="10.8" x14ac:dyDescent="0.15"/>
  <cols>
    <col min="1" max="1" width="3" style="1" customWidth="1"/>
    <col min="2" max="2" width="9.88671875" style="2" customWidth="1"/>
    <col min="3" max="3" width="10.109375" style="2" customWidth="1"/>
    <col min="4" max="4" width="38.109375" style="35" customWidth="1"/>
    <col min="5" max="6" width="29.44140625" style="2" customWidth="1"/>
    <col min="7" max="7" width="3" style="2" customWidth="1"/>
    <col min="8" max="8" width="17.77734375" style="2" customWidth="1"/>
    <col min="9" max="9" width="4.44140625" style="2" customWidth="1"/>
    <col min="10" max="10" width="11" style="2" customWidth="1"/>
    <col min="11" max="13" width="2.6640625" style="2" customWidth="1"/>
    <col min="14" max="16384" width="7" style="2"/>
  </cols>
  <sheetData>
    <row r="1" spans="2:8" ht="13.2" customHeight="1" x14ac:dyDescent="0.15">
      <c r="H1" s="97"/>
    </row>
    <row r="2" spans="2:8" ht="12" customHeight="1" x14ac:dyDescent="0.15">
      <c r="H2" s="138"/>
    </row>
    <row r="3" spans="2:8" ht="19.2" customHeight="1" x14ac:dyDescent="0.35">
      <c r="B3" s="3" t="s">
        <v>139</v>
      </c>
      <c r="C3" s="3"/>
    </row>
    <row r="4" spans="2:8" ht="18" customHeight="1" x14ac:dyDescent="0.15">
      <c r="B4" s="4" t="s">
        <v>83</v>
      </c>
      <c r="C4" s="4" t="s">
        <v>1</v>
      </c>
      <c r="D4" s="4" t="s">
        <v>2</v>
      </c>
      <c r="E4" s="4" t="s">
        <v>140</v>
      </c>
      <c r="F4" s="4" t="s">
        <v>141</v>
      </c>
    </row>
    <row r="5" spans="2:8" ht="17.399999999999999" customHeight="1" x14ac:dyDescent="0.15">
      <c r="B5" s="50">
        <v>44619</v>
      </c>
      <c r="C5" s="141" t="s">
        <v>17</v>
      </c>
      <c r="D5" s="63" t="s">
        <v>34</v>
      </c>
      <c r="E5" s="139" t="s">
        <v>146</v>
      </c>
      <c r="F5" s="139" t="s">
        <v>147</v>
      </c>
    </row>
    <row r="6" spans="2:8" ht="17.399999999999999" customHeight="1" x14ac:dyDescent="0.15">
      <c r="B6" s="50">
        <v>44689</v>
      </c>
      <c r="C6" s="140" t="s">
        <v>71</v>
      </c>
      <c r="D6" s="63" t="s">
        <v>39</v>
      </c>
      <c r="E6" s="144" t="s">
        <v>145</v>
      </c>
      <c r="F6" s="139" t="s">
        <v>144</v>
      </c>
    </row>
    <row r="7" spans="2:8" ht="17.399999999999999" customHeight="1" x14ac:dyDescent="0.15">
      <c r="B7" s="50">
        <v>44731</v>
      </c>
      <c r="C7" s="140" t="s">
        <v>71</v>
      </c>
      <c r="D7" s="63" t="s">
        <v>41</v>
      </c>
      <c r="E7" s="139" t="s">
        <v>150</v>
      </c>
      <c r="F7" s="139" t="s">
        <v>151</v>
      </c>
    </row>
    <row r="8" spans="2:8" ht="17.399999999999999" customHeight="1" x14ac:dyDescent="0.15">
      <c r="B8" s="50">
        <v>44808</v>
      </c>
      <c r="C8" s="143" t="s">
        <v>27</v>
      </c>
      <c r="D8" s="142" t="s">
        <v>46</v>
      </c>
      <c r="E8" s="139" t="s">
        <v>152</v>
      </c>
      <c r="F8" s="139" t="s">
        <v>153</v>
      </c>
    </row>
    <row r="9" spans="2:8" ht="17.399999999999999" customHeight="1" x14ac:dyDescent="0.15">
      <c r="B9" s="50">
        <v>44843</v>
      </c>
      <c r="C9" s="140" t="s">
        <v>71</v>
      </c>
      <c r="D9" s="63" t="s">
        <v>48</v>
      </c>
      <c r="E9" s="139" t="s">
        <v>142</v>
      </c>
      <c r="F9" s="139" t="s">
        <v>143</v>
      </c>
    </row>
    <row r="10" spans="2:8" ht="17.399999999999999" customHeight="1" x14ac:dyDescent="0.15">
      <c r="B10" s="50">
        <v>44878</v>
      </c>
      <c r="C10" s="140" t="s">
        <v>16</v>
      </c>
      <c r="D10" s="63" t="s">
        <v>51</v>
      </c>
      <c r="E10" s="139" t="s">
        <v>148</v>
      </c>
      <c r="F10" s="139" t="s">
        <v>149</v>
      </c>
    </row>
    <row r="11" spans="2:8" ht="6" customHeight="1" x14ac:dyDescent="0.15">
      <c r="C11" s="64"/>
      <c r="D11" s="66"/>
      <c r="E11" s="67"/>
      <c r="F11" s="67"/>
      <c r="G11" s="71"/>
      <c r="H11" s="71"/>
    </row>
    <row r="12" spans="2:8" ht="15.75" customHeight="1" x14ac:dyDescent="0.15">
      <c r="B12" s="69"/>
      <c r="C12" s="68"/>
      <c r="D12" s="70"/>
      <c r="E12" s="71" t="s">
        <v>154</v>
      </c>
      <c r="F12" s="71"/>
      <c r="G12" s="71"/>
      <c r="H12" s="71"/>
    </row>
    <row r="13" spans="2:8" ht="15.75" customHeight="1" x14ac:dyDescent="0.15">
      <c r="B13" s="69"/>
      <c r="C13" s="68"/>
      <c r="D13" s="145" t="s">
        <v>155</v>
      </c>
      <c r="E13" s="71" t="s">
        <v>156</v>
      </c>
      <c r="F13" s="71"/>
      <c r="G13" s="71"/>
      <c r="H13" s="71"/>
    </row>
    <row r="14" spans="2:8" ht="34.5" customHeight="1" x14ac:dyDescent="0.15">
      <c r="C14" s="68"/>
      <c r="D14" s="70" t="s">
        <v>157</v>
      </c>
      <c r="E14" s="71"/>
      <c r="F14" s="71"/>
      <c r="G14" s="71"/>
      <c r="H14" s="71"/>
    </row>
    <row r="15" spans="2:8" ht="15" customHeight="1" x14ac:dyDescent="0.15">
      <c r="C15" s="68"/>
      <c r="D15" s="70" t="s">
        <v>158</v>
      </c>
      <c r="E15" s="71"/>
      <c r="F15" s="71"/>
      <c r="G15" s="71"/>
      <c r="H15" s="71"/>
    </row>
    <row r="16" spans="2:8" ht="15" customHeight="1" x14ac:dyDescent="0.15">
      <c r="C16" s="68"/>
      <c r="D16" s="70" t="s">
        <v>160</v>
      </c>
      <c r="E16" s="71"/>
      <c r="F16" s="71"/>
      <c r="G16" s="80"/>
      <c r="H16" s="71"/>
    </row>
    <row r="17" spans="3:8" ht="15" customHeight="1" x14ac:dyDescent="0.15">
      <c r="C17" s="68"/>
      <c r="D17" s="70"/>
      <c r="E17" s="71"/>
      <c r="F17" s="71"/>
      <c r="G17" s="80"/>
      <c r="H17" s="71"/>
    </row>
    <row r="18" spans="3:8" ht="16.2" customHeight="1" x14ac:dyDescent="0.15">
      <c r="C18" s="68"/>
      <c r="D18" s="70" t="s">
        <v>162</v>
      </c>
      <c r="E18" s="71"/>
      <c r="F18" s="71"/>
      <c r="G18" s="71"/>
      <c r="H18" s="71"/>
    </row>
    <row r="19" spans="3:8" ht="14.4" customHeight="1" x14ac:dyDescent="0.15">
      <c r="C19" s="68"/>
      <c r="D19" s="70" t="s">
        <v>163</v>
      </c>
      <c r="E19" s="71"/>
      <c r="F19" s="71"/>
      <c r="G19" s="71"/>
      <c r="H19" s="71"/>
    </row>
    <row r="20" spans="3:8" ht="14.4" customHeight="1" x14ac:dyDescent="0.15">
      <c r="C20" s="68"/>
      <c r="D20" s="70" t="s">
        <v>164</v>
      </c>
      <c r="E20" s="71"/>
      <c r="F20" s="71"/>
      <c r="G20" s="71"/>
      <c r="H20" s="71"/>
    </row>
    <row r="21" spans="3:8" ht="14.4" customHeight="1" x14ac:dyDescent="0.15">
      <c r="C21" s="68"/>
      <c r="D21" s="70"/>
      <c r="E21" s="71"/>
      <c r="F21" s="71"/>
      <c r="G21" s="71"/>
      <c r="H21" s="71"/>
    </row>
    <row r="22" spans="3:8" ht="15" customHeight="1" x14ac:dyDescent="0.15">
      <c r="C22" s="68"/>
      <c r="D22" s="146" t="s">
        <v>159</v>
      </c>
      <c r="E22" s="71"/>
      <c r="F22" s="71"/>
      <c r="G22" s="80"/>
      <c r="H22" s="71"/>
    </row>
    <row r="23" spans="3:8" ht="15" customHeight="1" x14ac:dyDescent="0.15">
      <c r="C23" s="68"/>
      <c r="D23" s="146"/>
      <c r="E23" s="71"/>
      <c r="F23" s="71"/>
      <c r="G23" s="80"/>
      <c r="H23" s="71"/>
    </row>
    <row r="24" spans="3:8" ht="15" customHeight="1" x14ac:dyDescent="0.15">
      <c r="C24" s="68"/>
      <c r="D24" s="147" t="s">
        <v>178</v>
      </c>
      <c r="E24" s="71"/>
      <c r="F24" s="71"/>
      <c r="G24" s="80"/>
      <c r="H24" s="71"/>
    </row>
    <row r="25" spans="3:8" ht="15" customHeight="1" x14ac:dyDescent="0.15">
      <c r="C25" s="68"/>
      <c r="D25" s="70" t="s">
        <v>158</v>
      </c>
      <c r="E25" s="71"/>
      <c r="F25" s="71"/>
      <c r="G25" s="80"/>
      <c r="H25" s="71"/>
    </row>
    <row r="26" spans="3:8" ht="15" customHeight="1" x14ac:dyDescent="0.15">
      <c r="C26" s="68"/>
      <c r="D26" s="70" t="s">
        <v>160</v>
      </c>
      <c r="E26" s="71"/>
      <c r="F26" s="71"/>
      <c r="G26" s="71"/>
      <c r="H26" s="71"/>
    </row>
    <row r="27" spans="3:8" ht="13.95" customHeight="1" x14ac:dyDescent="0.15">
      <c r="D27" s="35" t="s">
        <v>161</v>
      </c>
    </row>
  </sheetData>
  <phoneticPr fontId="19"/>
  <printOptions horizontalCentered="1"/>
  <pageMargins left="0.23622047244094491" right="0.23622047244094491" top="0.78740157480314965" bottom="0.27559055118110237" header="0.11811023622047245" footer="0.11811023622047245"/>
  <pageSetup paperSize="9" scale="64"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58"/>
  <sheetViews>
    <sheetView topLeftCell="F1" zoomScaleNormal="82" workbookViewId="0">
      <pane ySplit="1" topLeftCell="A2" activePane="bottomLeft" state="frozen"/>
      <selection pane="bottomLeft" activeCell="O28" sqref="O28"/>
    </sheetView>
  </sheetViews>
  <sheetFormatPr defaultColWidth="7" defaultRowHeight="15" customHeight="1" x14ac:dyDescent="0.15"/>
  <cols>
    <col min="1" max="1" width="2.21875" style="1" customWidth="1"/>
    <col min="2" max="2" width="7.88671875" style="2" customWidth="1"/>
    <col min="3" max="3" width="8.33203125" style="2" customWidth="1"/>
    <col min="4" max="4" width="4.109375" style="35" customWidth="1"/>
    <col min="5" max="5" width="32.88671875" style="2" customWidth="1"/>
    <col min="6" max="6" width="7.21875" style="2" customWidth="1"/>
    <col min="7" max="16384" width="7" style="2"/>
  </cols>
  <sheetData>
    <row r="1" spans="2:7" ht="15" customHeight="1" x14ac:dyDescent="0.15">
      <c r="B1" s="4" t="s">
        <v>75</v>
      </c>
      <c r="C1" s="4" t="s">
        <v>3</v>
      </c>
      <c r="D1" s="36" t="s">
        <v>32</v>
      </c>
      <c r="E1" s="4" t="s">
        <v>2</v>
      </c>
      <c r="F1" s="47"/>
    </row>
    <row r="2" spans="2:7" ht="15" customHeight="1" x14ac:dyDescent="0.15">
      <c r="B2" s="57">
        <v>44934</v>
      </c>
      <c r="C2" s="8" t="s">
        <v>84</v>
      </c>
      <c r="D2" s="45">
        <v>267</v>
      </c>
      <c r="E2" s="8" t="s">
        <v>33</v>
      </c>
      <c r="F2" s="48" t="str">
        <f>MONTH(B2) &amp; "月"</f>
        <v>1月</v>
      </c>
      <c r="G2" s="2" t="str">
        <f>DAY(B2) &amp;"日(" &amp; C2 &amp; ") 第" &amp; D2 &amp; "回" &amp;ASC(E2)</f>
        <v>8日(KB) 第267回KBﾄｰﾅﾒﾝﾄ</v>
      </c>
    </row>
    <row r="3" spans="2:7" ht="15" customHeight="1" x14ac:dyDescent="0.15">
      <c r="B3" s="77">
        <v>44941</v>
      </c>
      <c r="C3" s="11" t="s">
        <v>12</v>
      </c>
      <c r="D3" s="39">
        <v>23</v>
      </c>
      <c r="E3" s="11" t="s">
        <v>111</v>
      </c>
      <c r="F3" s="48" t="str">
        <f t="shared" ref="F3:F53" si="0">MONTH(B3) &amp; "月"</f>
        <v>1月</v>
      </c>
      <c r="G3" s="2" t="str">
        <f t="shared" ref="G3:G58" si="1">DAY(B3) &amp;"日(" &amp; C3 &amp; ") 第" &amp; D3 &amp; "回" &amp;ASC(E3)</f>
        <v>15日(HBA) 第23回全日本ｼﾞｭﾆｱJOCｶｯﾌﾟ北海道予選</v>
      </c>
    </row>
    <row r="4" spans="2:7" ht="15" customHeight="1" x14ac:dyDescent="0.15">
      <c r="B4" s="76">
        <v>44948</v>
      </c>
      <c r="C4" s="15" t="s">
        <v>10</v>
      </c>
      <c r="D4" s="40"/>
      <c r="E4" s="15" t="s">
        <v>73</v>
      </c>
      <c r="F4" s="48" t="str">
        <f t="shared" si="0"/>
        <v>1月</v>
      </c>
      <c r="G4" s="2" t="str">
        <f>DAY(B4) &amp;"日(" &amp; C4 &amp; ")" &amp;ASC(E4)</f>
        <v>22日(HPBA)ｱﾏ連月例会 &amp; 総会</v>
      </c>
    </row>
    <row r="5" spans="2:7" ht="15" customHeight="1" x14ac:dyDescent="0.15">
      <c r="B5" s="77">
        <v>44955</v>
      </c>
      <c r="C5" s="11" t="s">
        <v>12</v>
      </c>
      <c r="D5" s="39">
        <v>23</v>
      </c>
      <c r="E5" s="11" t="s">
        <v>110</v>
      </c>
      <c r="F5" s="48" t="str">
        <f t="shared" si="0"/>
        <v>1月</v>
      </c>
      <c r="G5" s="2" t="str">
        <f t="shared" si="1"/>
        <v>29日(HBA) 第23回学校対抗ﾅｲﾝﾎﾞｰﾙ選手権道代表選考会</v>
      </c>
    </row>
    <row r="6" spans="2:7" ht="15" customHeight="1" x14ac:dyDescent="0.15">
      <c r="B6" s="77">
        <v>44969</v>
      </c>
      <c r="C6" s="11" t="s">
        <v>10</v>
      </c>
      <c r="D6" s="39">
        <v>14</v>
      </c>
      <c r="E6" s="11" t="s">
        <v>117</v>
      </c>
      <c r="F6" s="48" t="str">
        <f t="shared" si="0"/>
        <v>2月</v>
      </c>
      <c r="G6" s="2" t="str">
        <f t="shared" si="1"/>
        <v>12日(HPBA) 第14回女流球聖戦北海道予選</v>
      </c>
    </row>
    <row r="7" spans="2:7" ht="15" customHeight="1" x14ac:dyDescent="0.15">
      <c r="B7" s="77">
        <v>44969</v>
      </c>
      <c r="C7" s="11" t="s">
        <v>10</v>
      </c>
      <c r="D7" s="39">
        <v>31</v>
      </c>
      <c r="E7" s="11" t="s">
        <v>116</v>
      </c>
      <c r="F7" s="48" t="str">
        <f t="shared" si="0"/>
        <v>2月</v>
      </c>
      <c r="G7" s="2" t="str">
        <f t="shared" si="1"/>
        <v>12日(HPBA) 第31回球聖戦北海道予選</v>
      </c>
    </row>
    <row r="8" spans="2:7" ht="15" customHeight="1" x14ac:dyDescent="0.15">
      <c r="B8" s="98">
        <v>44976</v>
      </c>
      <c r="C8" s="8" t="s">
        <v>84</v>
      </c>
      <c r="D8" s="37">
        <v>268</v>
      </c>
      <c r="E8" s="8" t="s">
        <v>33</v>
      </c>
      <c r="F8" s="48" t="str">
        <f t="shared" si="0"/>
        <v>2月</v>
      </c>
      <c r="G8" s="2" t="str">
        <f t="shared" si="1"/>
        <v>19日(KB) 第268回KBﾄｰﾅﾒﾝﾄ</v>
      </c>
    </row>
    <row r="9" spans="2:7" ht="15" customHeight="1" x14ac:dyDescent="0.15">
      <c r="B9" s="77">
        <v>44983</v>
      </c>
      <c r="C9" s="11" t="s">
        <v>10</v>
      </c>
      <c r="D9" s="42">
        <v>35</v>
      </c>
      <c r="E9" s="11" t="s">
        <v>34</v>
      </c>
      <c r="F9" s="48" t="str">
        <f t="shared" si="0"/>
        <v>2月</v>
      </c>
      <c r="G9" s="2" t="str">
        <f t="shared" si="1"/>
        <v>26日(HPBA) 第35回全道14-1選手権大会</v>
      </c>
    </row>
    <row r="10" spans="2:7" ht="15" customHeight="1" x14ac:dyDescent="0.15">
      <c r="B10" s="83">
        <v>44990</v>
      </c>
      <c r="C10" s="116" t="s">
        <v>12</v>
      </c>
      <c r="D10" s="115">
        <v>80</v>
      </c>
      <c r="E10" s="116" t="s">
        <v>35</v>
      </c>
      <c r="F10" s="48" t="str">
        <f t="shared" si="0"/>
        <v>3月</v>
      </c>
      <c r="G10" s="2" t="str">
        <f t="shared" si="1"/>
        <v>5日(HBA) 第80回全日本3C選手権道代表選考会</v>
      </c>
    </row>
    <row r="11" spans="2:7" ht="15" customHeight="1" x14ac:dyDescent="0.15">
      <c r="B11" s="83">
        <v>44990</v>
      </c>
      <c r="C11" s="90" t="s">
        <v>12</v>
      </c>
      <c r="D11" s="89">
        <v>65</v>
      </c>
      <c r="E11" s="90" t="s">
        <v>36</v>
      </c>
      <c r="F11" s="48" t="str">
        <f t="shared" si="0"/>
        <v>3月</v>
      </c>
      <c r="G11" s="2" t="str">
        <f t="shared" si="1"/>
        <v>5日(HBA) 第65回全日本ｱﾏ四ﾂ玉選手権道代表選考会</v>
      </c>
    </row>
    <row r="12" spans="2:7" ht="15" customHeight="1" x14ac:dyDescent="0.15">
      <c r="B12" s="57">
        <v>44997</v>
      </c>
      <c r="C12" s="8" t="s">
        <v>84</v>
      </c>
      <c r="D12" s="37">
        <v>269</v>
      </c>
      <c r="E12" s="8" t="s">
        <v>33</v>
      </c>
      <c r="F12" s="48" t="str">
        <f t="shared" si="0"/>
        <v>3月</v>
      </c>
      <c r="G12" s="2" t="str">
        <f t="shared" si="1"/>
        <v>12日(KB) 第269回KBﾄｰﾅﾒﾝﾄ</v>
      </c>
    </row>
    <row r="13" spans="2:7" ht="15" customHeight="1" x14ac:dyDescent="0.15">
      <c r="B13" s="77">
        <v>45011</v>
      </c>
      <c r="C13" s="11" t="s">
        <v>10</v>
      </c>
      <c r="D13" s="39">
        <v>29</v>
      </c>
      <c r="E13" s="11" t="s">
        <v>37</v>
      </c>
      <c r="F13" s="48" t="str">
        <f t="shared" si="0"/>
        <v>3月</v>
      </c>
      <c r="G13" s="2" t="str">
        <f t="shared" si="1"/>
        <v>26日(HPBA) 第29回全道ﾍﾟｱﾏｯﾁﾅｲﾝﾎﾞｰﾙ</v>
      </c>
    </row>
    <row r="14" spans="2:7" ht="15" customHeight="1" x14ac:dyDescent="0.15">
      <c r="B14" s="73">
        <v>45018</v>
      </c>
      <c r="C14" s="25" t="s">
        <v>9</v>
      </c>
      <c r="D14" s="46">
        <v>14</v>
      </c>
      <c r="E14" s="25" t="s">
        <v>23</v>
      </c>
      <c r="F14" s="48" t="str">
        <f t="shared" si="0"/>
        <v>4月</v>
      </c>
      <c r="G14" s="2" t="str">
        <f t="shared" si="1"/>
        <v>2日(ｷｬﾉﾝ) 第14回ｷｬﾉﾝｶｯﾌﾟ加藤哲哉杯</v>
      </c>
    </row>
    <row r="15" spans="2:7" ht="15" customHeight="1" x14ac:dyDescent="0.15">
      <c r="B15" s="50">
        <v>45018</v>
      </c>
      <c r="C15" s="129" t="s">
        <v>9</v>
      </c>
      <c r="D15" s="128">
        <v>13</v>
      </c>
      <c r="E15" s="129" t="s">
        <v>38</v>
      </c>
      <c r="F15" s="48" t="str">
        <f t="shared" si="0"/>
        <v>4月</v>
      </c>
      <c r="G15" s="2" t="str">
        <f t="shared" si="1"/>
        <v>2日(ｷｬﾉﾝ) 第13回加藤杯ｷｬﾉﾝｶｯﾌﾟ</v>
      </c>
    </row>
    <row r="16" spans="2:7" ht="15" customHeight="1" x14ac:dyDescent="0.15">
      <c r="B16" s="105">
        <v>45025</v>
      </c>
      <c r="C16" s="108" t="s">
        <v>12</v>
      </c>
      <c r="D16" s="41">
        <v>47</v>
      </c>
      <c r="E16" s="19" t="s">
        <v>112</v>
      </c>
      <c r="F16" s="48" t="str">
        <f t="shared" si="0"/>
        <v>4月</v>
      </c>
      <c r="G16" s="2" t="str">
        <f t="shared" si="1"/>
        <v>9日(HBA) 第47回ｱﾏﾁｭｱ9ﾎﾞｰﾙ選手権大会道代表選考会</v>
      </c>
    </row>
    <row r="17" spans="2:7" ht="15" customHeight="1" x14ac:dyDescent="0.15">
      <c r="B17" s="105">
        <v>45025</v>
      </c>
      <c r="C17" s="108" t="s">
        <v>12</v>
      </c>
      <c r="D17" s="39">
        <v>39</v>
      </c>
      <c r="E17" s="11" t="s">
        <v>113</v>
      </c>
      <c r="F17" s="48" t="str">
        <f t="shared" si="0"/>
        <v>4月</v>
      </c>
      <c r="G17" s="2" t="str">
        <f t="shared" si="1"/>
        <v>9日(HBA) 第39回ｱﾏﾁｭｱ9ﾎﾞｰﾙB級選手権大会道代表選考会</v>
      </c>
    </row>
    <row r="18" spans="2:7" ht="15" customHeight="1" x14ac:dyDescent="0.15">
      <c r="B18" s="105">
        <v>45025</v>
      </c>
      <c r="C18" s="108" t="s">
        <v>12</v>
      </c>
      <c r="D18" s="39">
        <v>24</v>
      </c>
      <c r="E18" s="11" t="s">
        <v>114</v>
      </c>
      <c r="F18" s="48" t="str">
        <f t="shared" si="0"/>
        <v>4月</v>
      </c>
      <c r="G18" s="2" t="str">
        <f t="shared" si="1"/>
        <v>9日(HBA) 第24回ｱﾏﾁｭｱ9ﾎﾞｰﾙ女子級選手権大会道代表選考会</v>
      </c>
    </row>
    <row r="19" spans="2:7" ht="15" customHeight="1" x14ac:dyDescent="0.15">
      <c r="B19" s="76">
        <v>45032</v>
      </c>
      <c r="C19" s="15" t="s">
        <v>10</v>
      </c>
      <c r="D19" s="40"/>
      <c r="E19" s="131" t="s">
        <v>14</v>
      </c>
      <c r="F19" s="48" t="str">
        <f t="shared" si="0"/>
        <v>4月</v>
      </c>
      <c r="G19" s="2" t="str">
        <f>DAY(B19) &amp;"日(" &amp; C19 &amp; ")" &amp;ASC(E19)</f>
        <v>16日(HPBA)ｱﾏ連月例会</v>
      </c>
    </row>
    <row r="20" spans="2:7" ht="15" customHeight="1" x14ac:dyDescent="0.15">
      <c r="B20" s="58">
        <v>45039</v>
      </c>
      <c r="C20" s="31" t="s">
        <v>84</v>
      </c>
      <c r="D20" s="45">
        <v>270</v>
      </c>
      <c r="E20" s="31" t="s">
        <v>33</v>
      </c>
      <c r="F20" s="48" t="str">
        <f t="shared" si="0"/>
        <v>4月</v>
      </c>
      <c r="G20" s="2" t="str">
        <f t="shared" si="1"/>
        <v>23日(KB) 第270回KBﾄｰﾅﾒﾝﾄ</v>
      </c>
    </row>
    <row r="21" spans="2:7" ht="15" customHeight="1" x14ac:dyDescent="0.15">
      <c r="B21" s="77">
        <v>45053</v>
      </c>
      <c r="C21" s="61" t="s">
        <v>10</v>
      </c>
      <c r="D21" s="125">
        <v>29</v>
      </c>
      <c r="E21" s="61" t="s">
        <v>39</v>
      </c>
      <c r="F21" s="48" t="str">
        <f t="shared" si="0"/>
        <v>5月</v>
      </c>
      <c r="G21" s="2" t="str">
        <f t="shared" si="1"/>
        <v>7日(HPBA) 第29回ｽﾌﾟﾘﾝｸﾞｶｯﾌﾟ</v>
      </c>
    </row>
    <row r="22" spans="2:7" ht="15" customHeight="1" x14ac:dyDescent="0.15">
      <c r="B22" s="98">
        <v>45060</v>
      </c>
      <c r="C22" s="102" t="s">
        <v>84</v>
      </c>
      <c r="D22" s="101">
        <v>271</v>
      </c>
      <c r="E22" s="102" t="s">
        <v>33</v>
      </c>
      <c r="F22" s="48" t="str">
        <f t="shared" si="0"/>
        <v>5月</v>
      </c>
      <c r="G22" s="2" t="str">
        <f t="shared" si="1"/>
        <v>14日(KB) 第271回KBﾄｰﾅﾒﾝﾄ</v>
      </c>
    </row>
    <row r="23" spans="2:7" ht="15" customHeight="1" x14ac:dyDescent="0.15">
      <c r="B23" s="76">
        <v>45067</v>
      </c>
      <c r="C23" s="135" t="s">
        <v>10</v>
      </c>
      <c r="D23" s="134"/>
      <c r="E23" s="135" t="s">
        <v>14</v>
      </c>
      <c r="F23" s="48" t="str">
        <f t="shared" si="0"/>
        <v>5月</v>
      </c>
      <c r="G23" s="2" t="str">
        <f>DAY(B23) &amp;"日(" &amp; C23 &amp; ")" &amp;ASC(E23)</f>
        <v>21日(HPBA)ｱﾏ連月例会</v>
      </c>
    </row>
    <row r="24" spans="2:7" ht="15" customHeight="1" x14ac:dyDescent="0.15">
      <c r="B24" s="73">
        <v>45074</v>
      </c>
      <c r="C24" s="25" t="s">
        <v>9</v>
      </c>
      <c r="D24" s="46">
        <v>14</v>
      </c>
      <c r="E24" s="25" t="s">
        <v>115</v>
      </c>
      <c r="F24" s="48" t="str">
        <f t="shared" si="0"/>
        <v>5月</v>
      </c>
      <c r="G24" s="2" t="str">
        <f t="shared" si="1"/>
        <v>28日(ｷｬﾉﾝ) 第14回SABCﾏﾝｽﾘｰ</v>
      </c>
    </row>
    <row r="25" spans="2:7" ht="15" customHeight="1" x14ac:dyDescent="0.15">
      <c r="B25" s="78">
        <v>45081</v>
      </c>
      <c r="C25" s="121" t="s">
        <v>12</v>
      </c>
      <c r="D25" s="120">
        <v>36</v>
      </c>
      <c r="E25" s="121" t="s">
        <v>173</v>
      </c>
      <c r="F25" s="48" t="str">
        <f t="shared" si="0"/>
        <v>6月</v>
      </c>
      <c r="G25" s="2" t="str">
        <f t="shared" si="1"/>
        <v>4日(HBA) 第36回全道9ﾎﾞｰﾙ大会(ｸﾗｽ別) B級戦 C級戦</v>
      </c>
    </row>
    <row r="26" spans="2:7" ht="15" customHeight="1" x14ac:dyDescent="0.15">
      <c r="B26" s="98">
        <v>45088</v>
      </c>
      <c r="C26" s="102" t="s">
        <v>84</v>
      </c>
      <c r="D26" s="101">
        <v>272</v>
      </c>
      <c r="E26" s="102" t="s">
        <v>33</v>
      </c>
      <c r="F26" s="48" t="str">
        <f t="shared" si="0"/>
        <v>6月</v>
      </c>
      <c r="G26" s="2" t="str">
        <f t="shared" si="1"/>
        <v>11日(KB) 第272回KBﾄｰﾅﾒﾝﾄ</v>
      </c>
    </row>
    <row r="27" spans="2:7" ht="15" customHeight="1" x14ac:dyDescent="0.15">
      <c r="B27" s="77">
        <v>45095</v>
      </c>
      <c r="C27" s="11" t="s">
        <v>12</v>
      </c>
      <c r="D27" s="39">
        <v>36</v>
      </c>
      <c r="E27" s="11" t="s">
        <v>174</v>
      </c>
      <c r="F27" s="48" t="str">
        <f t="shared" si="0"/>
        <v>6月</v>
      </c>
      <c r="G27" s="2" t="str">
        <f t="shared" si="1"/>
        <v>18日(HBA) 第36回全道9ﾎﾞｰﾙ大会(ｸﾗｽ別) ﾁｬﾝﾋﾟｵﾝ級戦</v>
      </c>
    </row>
    <row r="28" spans="2:7" ht="15" customHeight="1" x14ac:dyDescent="0.15">
      <c r="B28" s="50">
        <v>45095</v>
      </c>
      <c r="C28" s="129" t="s">
        <v>176</v>
      </c>
      <c r="D28" s="128"/>
      <c r="E28" s="129" t="s">
        <v>175</v>
      </c>
      <c r="F28" s="48" t="str">
        <f t="shared" si="0"/>
        <v>6月</v>
      </c>
      <c r="G28" s="2" t="str">
        <f>DAY(B28) &amp;"日(" &amp; C28 &amp; ")" &amp;ASC(E28)</f>
        <v>18日(ﾀﾞｲﾔ)木原杯(ｽﾘｰｸｯｼｮﾝ)</v>
      </c>
    </row>
    <row r="29" spans="2:7" ht="15" customHeight="1" x14ac:dyDescent="0.15">
      <c r="B29" s="73">
        <v>45102</v>
      </c>
      <c r="C29" s="25" t="s">
        <v>9</v>
      </c>
      <c r="D29" s="46">
        <v>15</v>
      </c>
      <c r="E29" s="25" t="s">
        <v>115</v>
      </c>
      <c r="F29" s="48" t="str">
        <f t="shared" si="0"/>
        <v>6月</v>
      </c>
      <c r="G29" s="2" t="str">
        <f t="shared" si="1"/>
        <v>25日(ｷｬﾉﾝ) 第15回SABCﾏﾝｽﾘｰ</v>
      </c>
    </row>
    <row r="30" spans="2:7" ht="15" customHeight="1" x14ac:dyDescent="0.15">
      <c r="B30" s="77">
        <v>45109</v>
      </c>
      <c r="C30" s="11" t="s">
        <v>10</v>
      </c>
      <c r="D30" s="39">
        <v>62</v>
      </c>
      <c r="E30" s="11" t="s">
        <v>40</v>
      </c>
      <c r="F30" s="48" t="str">
        <f t="shared" si="0"/>
        <v>7月</v>
      </c>
      <c r="G30" s="2" t="str">
        <f t="shared" si="1"/>
        <v>2日(HPBA) 第62回名人戦 北海道予選</v>
      </c>
    </row>
    <row r="31" spans="2:7" ht="15" customHeight="1" x14ac:dyDescent="0.15">
      <c r="B31" s="57">
        <v>45116</v>
      </c>
      <c r="C31" s="8" t="s">
        <v>84</v>
      </c>
      <c r="D31" s="37">
        <v>273</v>
      </c>
      <c r="E31" s="8" t="s">
        <v>33</v>
      </c>
      <c r="F31" s="48" t="str">
        <f t="shared" si="0"/>
        <v>7月</v>
      </c>
      <c r="G31" s="2" t="str">
        <f t="shared" si="1"/>
        <v>9日(KB) 第273回KBﾄｰﾅﾒﾝﾄ</v>
      </c>
    </row>
    <row r="32" spans="2:7" ht="15" customHeight="1" x14ac:dyDescent="0.15">
      <c r="B32" s="77">
        <v>45123</v>
      </c>
      <c r="C32" s="24" t="s">
        <v>10</v>
      </c>
      <c r="D32" s="43">
        <v>24</v>
      </c>
      <c r="E32" s="11" t="s">
        <v>42</v>
      </c>
      <c r="F32" s="48" t="str">
        <f t="shared" si="0"/>
        <v>7月</v>
      </c>
      <c r="G32" s="2" t="str">
        <f t="shared" si="1"/>
        <v>16日(HPBA) 第24回ﾏｽﾀｰｽﾞ道代表選考会</v>
      </c>
    </row>
    <row r="33" spans="1:7" ht="15" customHeight="1" x14ac:dyDescent="0.15">
      <c r="B33" s="74">
        <v>45130</v>
      </c>
      <c r="C33" s="25" t="s">
        <v>9</v>
      </c>
      <c r="D33" s="46"/>
      <c r="E33" s="25" t="s">
        <v>8</v>
      </c>
      <c r="F33" s="48" t="str">
        <f t="shared" si="0"/>
        <v>7月</v>
      </c>
      <c r="G33" s="2" t="str">
        <f t="shared" si="1"/>
        <v>23日(ｷｬﾉﾝ) 第回ｷｬﾉﾝｶｯﾌﾟ ｱﾝﾀﾞｰB</v>
      </c>
    </row>
    <row r="34" spans="1:7" ht="15" customHeight="1" x14ac:dyDescent="0.15">
      <c r="B34" s="76">
        <v>45137</v>
      </c>
      <c r="C34" s="131" t="s">
        <v>10</v>
      </c>
      <c r="D34" s="137"/>
      <c r="E34" s="131" t="s">
        <v>14</v>
      </c>
      <c r="F34" s="48" t="str">
        <f t="shared" si="0"/>
        <v>7月</v>
      </c>
      <c r="G34" s="2" t="str">
        <f>DAY(B34) &amp;"日(" &amp; C34 &amp; ")" &amp;ASC(E34)</f>
        <v>30日(HPBA)ｱﾏ連月例会</v>
      </c>
    </row>
    <row r="35" spans="1:7" ht="15" customHeight="1" x14ac:dyDescent="0.15">
      <c r="B35" s="57">
        <v>45151</v>
      </c>
      <c r="C35" s="31" t="s">
        <v>84</v>
      </c>
      <c r="D35" s="45">
        <v>274</v>
      </c>
      <c r="E35" s="31" t="s">
        <v>33</v>
      </c>
      <c r="F35" s="48" t="str">
        <f t="shared" si="0"/>
        <v>8月</v>
      </c>
      <c r="G35" s="2" t="str">
        <f t="shared" si="1"/>
        <v>13日(KB) 第274回KBﾄｰﾅﾒﾝﾄ</v>
      </c>
    </row>
    <row r="36" spans="1:7" ht="15" customHeight="1" x14ac:dyDescent="0.15">
      <c r="B36" s="83">
        <v>45158</v>
      </c>
      <c r="C36" s="85" t="s">
        <v>12</v>
      </c>
      <c r="D36" s="92">
        <v>72</v>
      </c>
      <c r="E36" s="85" t="s">
        <v>45</v>
      </c>
      <c r="F36" s="48" t="str">
        <f t="shared" si="0"/>
        <v>8月</v>
      </c>
      <c r="G36" s="2" t="str">
        <f t="shared" si="1"/>
        <v>20日(HBA) 第72回全日本ｱﾏ3C選手権道代表選考会</v>
      </c>
    </row>
    <row r="37" spans="1:7" ht="15" customHeight="1" x14ac:dyDescent="0.15">
      <c r="B37" s="73">
        <v>45158</v>
      </c>
      <c r="C37" s="25" t="s">
        <v>9</v>
      </c>
      <c r="D37" s="46">
        <v>16</v>
      </c>
      <c r="E37" s="25" t="s">
        <v>115</v>
      </c>
      <c r="F37" s="48" t="str">
        <f t="shared" si="0"/>
        <v>8月</v>
      </c>
      <c r="G37" s="2" t="str">
        <f t="shared" si="1"/>
        <v>20日(ｷｬﾉﾝ) 第16回SABCﾏﾝｽﾘｰ</v>
      </c>
    </row>
    <row r="38" spans="1:7" ht="15" customHeight="1" x14ac:dyDescent="0.15">
      <c r="B38" s="77">
        <v>45165</v>
      </c>
      <c r="C38" s="11" t="s">
        <v>10</v>
      </c>
      <c r="D38" s="39">
        <v>16</v>
      </c>
      <c r="E38" s="11" t="s">
        <v>43</v>
      </c>
      <c r="F38" s="48" t="str">
        <f t="shared" si="0"/>
        <v>8月</v>
      </c>
      <c r="G38" s="2" t="str">
        <f t="shared" si="1"/>
        <v>27日(HPBA) 第16回ｱﾀﾞﾑ協賛 ｻﾏｰｶｯﾌﾟｱﾝﾀﾞｰB</v>
      </c>
    </row>
    <row r="39" spans="1:7" ht="15" customHeight="1" x14ac:dyDescent="0.15">
      <c r="B39" s="83">
        <v>45165</v>
      </c>
      <c r="C39" s="112" t="s">
        <v>12</v>
      </c>
      <c r="D39" s="111">
        <v>14</v>
      </c>
      <c r="E39" s="112" t="s">
        <v>28</v>
      </c>
      <c r="F39" s="48" t="str">
        <f t="shared" si="0"/>
        <v>8月</v>
      </c>
      <c r="G39" s="2" t="str">
        <f t="shared" si="1"/>
        <v>27日(HBA) 第14回全道ｱﾏ四ﾂ玉選手権大会</v>
      </c>
    </row>
    <row r="40" spans="1:7" ht="15" customHeight="1" x14ac:dyDescent="0.15">
      <c r="A40" s="34"/>
      <c r="B40" s="77">
        <v>45172</v>
      </c>
      <c r="C40" s="29" t="s">
        <v>12</v>
      </c>
      <c r="D40" s="60">
        <v>10</v>
      </c>
      <c r="E40" s="29" t="s">
        <v>46</v>
      </c>
      <c r="F40" s="48" t="str">
        <f t="shared" si="0"/>
        <v>9月</v>
      </c>
      <c r="G40" s="2" t="str">
        <f t="shared" si="1"/>
        <v>3日(HBA) 第10回ALL北海道ﾁｬﾝﾋﾟｵﾝｼｯﾌﾟ ﾌﾟﾛ･A級</v>
      </c>
    </row>
    <row r="41" spans="1:7" ht="15" customHeight="1" x14ac:dyDescent="0.15">
      <c r="B41" s="57">
        <v>45179</v>
      </c>
      <c r="C41" s="8" t="s">
        <v>84</v>
      </c>
      <c r="D41" s="37">
        <v>275</v>
      </c>
      <c r="E41" s="8" t="s">
        <v>33</v>
      </c>
      <c r="F41" s="48" t="str">
        <f t="shared" si="0"/>
        <v>9月</v>
      </c>
      <c r="G41" s="2" t="str">
        <f t="shared" si="1"/>
        <v>10日(KB) 第275回KBﾄｰﾅﾒﾝﾄ</v>
      </c>
    </row>
    <row r="42" spans="1:7" ht="15" customHeight="1" x14ac:dyDescent="0.15">
      <c r="B42" s="77">
        <v>45186</v>
      </c>
      <c r="C42" s="29" t="s">
        <v>12</v>
      </c>
      <c r="D42" s="60">
        <v>10</v>
      </c>
      <c r="E42" s="29" t="s">
        <v>47</v>
      </c>
      <c r="F42" s="48" t="str">
        <f t="shared" si="0"/>
        <v>9月</v>
      </c>
      <c r="G42" s="2" t="str">
        <f t="shared" si="1"/>
        <v>17日(HBA) 第10回ALL北海道ﾁｬﾝﾋﾟｵﾝｼｯﾌﾟ B級 C級</v>
      </c>
    </row>
    <row r="43" spans="1:7" ht="15" customHeight="1" x14ac:dyDescent="0.15">
      <c r="B43" s="77">
        <v>45193</v>
      </c>
      <c r="C43" s="19" t="s">
        <v>10</v>
      </c>
      <c r="D43" s="41">
        <v>70</v>
      </c>
      <c r="E43" s="19" t="s">
        <v>44</v>
      </c>
      <c r="F43" s="48" t="str">
        <f t="shared" si="0"/>
        <v>9月</v>
      </c>
      <c r="G43" s="2" t="str">
        <f t="shared" si="1"/>
        <v>24日(HPBA) 第70回全日本ｱﾏﾁｭｱﾎﾟｹｯﾄﾋﾞﾘﾔｰﾄﾞ選手権大会道予選</v>
      </c>
    </row>
    <row r="44" spans="1:7" ht="15" customHeight="1" x14ac:dyDescent="0.15">
      <c r="B44" s="73">
        <v>45193</v>
      </c>
      <c r="C44" s="25" t="s">
        <v>9</v>
      </c>
      <c r="D44" s="46">
        <v>17</v>
      </c>
      <c r="E44" s="25" t="s">
        <v>115</v>
      </c>
      <c r="F44" s="48" t="str">
        <f t="shared" si="0"/>
        <v>9月</v>
      </c>
      <c r="G44" s="2" t="str">
        <f t="shared" si="1"/>
        <v>24日(ｷｬﾉﾝ) 第17回SABCﾏﾝｽﾘｰ</v>
      </c>
    </row>
    <row r="45" spans="1:7" ht="15" customHeight="1" x14ac:dyDescent="0.15">
      <c r="B45" s="83">
        <v>45200</v>
      </c>
      <c r="C45" s="116" t="s">
        <v>26</v>
      </c>
      <c r="D45" s="115">
        <v>27</v>
      </c>
      <c r="E45" s="116" t="s">
        <v>49</v>
      </c>
      <c r="F45" s="48" t="str">
        <f t="shared" si="0"/>
        <v>10月</v>
      </c>
      <c r="G45" s="2" t="str">
        <f t="shared" si="1"/>
        <v>1日(HA3C/ｷｬﾉﾝ) 第27回3Cﾀｯｸﾞﾏｯﾁ</v>
      </c>
    </row>
    <row r="46" spans="1:7" ht="15" customHeight="1" x14ac:dyDescent="0.15">
      <c r="B46" s="77">
        <v>45207</v>
      </c>
      <c r="C46" s="11" t="s">
        <v>10</v>
      </c>
      <c r="D46" s="39">
        <v>35</v>
      </c>
      <c r="E46" s="11" t="s">
        <v>48</v>
      </c>
      <c r="F46" s="48" t="str">
        <f t="shared" si="0"/>
        <v>10月</v>
      </c>
      <c r="G46" s="2" t="str">
        <f t="shared" si="1"/>
        <v>8日(HPBA) 第35回全道ﾅｲﾝﾎﾞｰﾙﾄｰﾅﾒﾝﾄ</v>
      </c>
    </row>
    <row r="47" spans="1:7" ht="15" customHeight="1" x14ac:dyDescent="0.15">
      <c r="B47" s="57">
        <v>45214</v>
      </c>
      <c r="C47" s="31" t="s">
        <v>84</v>
      </c>
      <c r="D47" s="45">
        <v>276</v>
      </c>
      <c r="E47" s="31" t="s">
        <v>33</v>
      </c>
      <c r="F47" s="48" t="str">
        <f t="shared" si="0"/>
        <v>10月</v>
      </c>
      <c r="G47" s="2" t="str">
        <f t="shared" si="1"/>
        <v>15日(KB) 第276回KBﾄｰﾅﾒﾝﾄ</v>
      </c>
    </row>
    <row r="48" spans="1:7" ht="15" customHeight="1" x14ac:dyDescent="0.15">
      <c r="B48" s="76">
        <v>45221</v>
      </c>
      <c r="C48" s="15" t="s">
        <v>10</v>
      </c>
      <c r="D48" s="40"/>
      <c r="E48" s="15" t="s">
        <v>109</v>
      </c>
      <c r="F48" s="48" t="str">
        <f t="shared" si="0"/>
        <v>10月</v>
      </c>
      <c r="G48" s="2" t="str">
        <f>DAY(B48) &amp;"日(" &amp; C48 &amp; ")" &amp;ASC(E48)</f>
        <v>22日(HPBA)ｱﾏ連月例会 兼 道東9ﾎﾞｰﾙ大会</v>
      </c>
    </row>
    <row r="49" spans="1:7" ht="15" customHeight="1" x14ac:dyDescent="0.15">
      <c r="A49" s="16"/>
      <c r="B49" s="83">
        <v>45228</v>
      </c>
      <c r="C49" s="112" t="s">
        <v>12</v>
      </c>
      <c r="D49" s="111">
        <v>50</v>
      </c>
      <c r="E49" s="112" t="s">
        <v>53</v>
      </c>
      <c r="F49" s="48" t="str">
        <f t="shared" si="0"/>
        <v>10月</v>
      </c>
      <c r="G49" s="2" t="str">
        <f t="shared" si="1"/>
        <v>29日(HBA) 第50回全道ｱﾏ3C選手権大会</v>
      </c>
    </row>
    <row r="50" spans="1:7" ht="15" customHeight="1" x14ac:dyDescent="0.15">
      <c r="A50" s="16"/>
      <c r="B50" s="73">
        <v>45228</v>
      </c>
      <c r="C50" s="25" t="s">
        <v>9</v>
      </c>
      <c r="D50" s="46">
        <v>18</v>
      </c>
      <c r="E50" s="25" t="s">
        <v>115</v>
      </c>
      <c r="F50" s="48" t="str">
        <f t="shared" si="0"/>
        <v>10月</v>
      </c>
      <c r="G50" s="2" t="str">
        <f t="shared" si="1"/>
        <v>29日(ｷｬﾉﾝ) 第18回SABCﾏﾝｽﾘｰ</v>
      </c>
    </row>
    <row r="51" spans="1:7" ht="15" customHeight="1" x14ac:dyDescent="0.15">
      <c r="A51" s="16"/>
      <c r="B51" s="57">
        <v>45235</v>
      </c>
      <c r="C51" s="8" t="s">
        <v>84</v>
      </c>
      <c r="D51" s="45">
        <v>277</v>
      </c>
      <c r="E51" s="8" t="s">
        <v>33</v>
      </c>
      <c r="F51" s="48" t="str">
        <f t="shared" si="0"/>
        <v>11月</v>
      </c>
      <c r="G51" s="2" t="str">
        <f t="shared" si="1"/>
        <v>5日(KB) 第277回KBﾄｰﾅﾒﾝﾄ</v>
      </c>
    </row>
    <row r="52" spans="1:7" ht="15" customHeight="1" x14ac:dyDescent="0.15">
      <c r="A52" s="16"/>
      <c r="B52" s="78">
        <v>45242</v>
      </c>
      <c r="C52" s="24" t="s">
        <v>12</v>
      </c>
      <c r="D52" s="41">
        <v>36</v>
      </c>
      <c r="E52" s="11" t="s">
        <v>50</v>
      </c>
      <c r="F52" s="48" t="str">
        <f t="shared" si="0"/>
        <v>11月</v>
      </c>
      <c r="G52" s="2" t="str">
        <f t="shared" si="1"/>
        <v>12日(HBA) 第36回全道ﾋﾞﾘﾔｰﾄﾞ選手権大会 B級戦</v>
      </c>
    </row>
    <row r="53" spans="1:7" ht="15" customHeight="1" x14ac:dyDescent="0.15">
      <c r="A53" s="16"/>
      <c r="B53" s="78">
        <v>45242</v>
      </c>
      <c r="C53" s="24" t="s">
        <v>12</v>
      </c>
      <c r="D53" s="39">
        <v>36</v>
      </c>
      <c r="E53" s="11" t="s">
        <v>52</v>
      </c>
      <c r="F53" s="48" t="str">
        <f t="shared" si="0"/>
        <v>11月</v>
      </c>
      <c r="G53" s="2" t="str">
        <f t="shared" si="1"/>
        <v>12日(HBA) 第36回全道ﾋﾞﾘﾔｰﾄﾞ選手権大会 C級戦</v>
      </c>
    </row>
    <row r="54" spans="1:7" ht="15" customHeight="1" x14ac:dyDescent="0.15">
      <c r="A54" s="16"/>
      <c r="B54" s="77">
        <v>45249</v>
      </c>
      <c r="C54" s="11" t="s">
        <v>12</v>
      </c>
      <c r="D54" s="41">
        <v>36</v>
      </c>
      <c r="E54" s="11" t="s">
        <v>51</v>
      </c>
      <c r="F54" s="48" t="str">
        <f>MONTH(B54) &amp; "月"</f>
        <v>11月</v>
      </c>
      <c r="G54" s="2" t="str">
        <f t="shared" si="1"/>
        <v>19日(HBA) 第36回全道ﾋﾞﾘﾔｰﾄﾞ選手権大会 ﾁｬﾝﾋﾟｵﾝ級</v>
      </c>
    </row>
    <row r="55" spans="1:7" ht="15" customHeight="1" x14ac:dyDescent="0.15">
      <c r="B55" s="76">
        <v>45256</v>
      </c>
      <c r="C55" s="49" t="s">
        <v>10</v>
      </c>
      <c r="D55" s="44"/>
      <c r="E55" s="15" t="s">
        <v>14</v>
      </c>
      <c r="F55" s="48" t="str">
        <f>MONTH(B55) &amp; "月"</f>
        <v>11月</v>
      </c>
      <c r="G55" s="2" t="str">
        <f>DAY(B55) &amp;"日(" &amp; C55 &amp; ")" &amp;ASC(E55)</f>
        <v>26日(HPBA)ｱﾏ連月例会</v>
      </c>
    </row>
    <row r="56" spans="1:7" ht="15" customHeight="1" x14ac:dyDescent="0.15">
      <c r="B56" s="77">
        <v>45263</v>
      </c>
      <c r="C56" s="11" t="s">
        <v>10</v>
      </c>
      <c r="D56" s="39">
        <v>28</v>
      </c>
      <c r="E56" s="11" t="s">
        <v>77</v>
      </c>
      <c r="F56" s="48" t="str">
        <f>MONTH(B56) &amp; "月"</f>
        <v>12月</v>
      </c>
      <c r="G56" s="2" t="str">
        <f t="shared" si="1"/>
        <v>3日(HPBA) 第28回ｳｨﾝﾀｰｶｯﾌﾟ</v>
      </c>
    </row>
    <row r="57" spans="1:7" ht="15" customHeight="1" x14ac:dyDescent="0.15">
      <c r="B57" s="73">
        <v>45270</v>
      </c>
      <c r="C57" s="9" t="s">
        <v>9</v>
      </c>
      <c r="D57" s="38">
        <v>43</v>
      </c>
      <c r="E57" s="9" t="s">
        <v>31</v>
      </c>
      <c r="F57" s="48" t="str">
        <f>MONTH(B57) &amp; "月"</f>
        <v>12月</v>
      </c>
      <c r="G57" s="2" t="str">
        <f t="shared" si="1"/>
        <v>10日(ｷｬﾉﾝ) 第43回ｷｬﾉﾝｶｯﾌﾟ ｵｰﾙｸﾗｽ</v>
      </c>
    </row>
    <row r="58" spans="1:7" ht="15" customHeight="1" x14ac:dyDescent="0.15">
      <c r="B58" s="57">
        <v>45277</v>
      </c>
      <c r="C58" s="8" t="s">
        <v>84</v>
      </c>
      <c r="D58" s="45">
        <v>278</v>
      </c>
      <c r="E58" s="8" t="s">
        <v>33</v>
      </c>
      <c r="F58" s="48" t="str">
        <f t="shared" ref="F58" si="2">MONTH(B58) &amp; "月"</f>
        <v>12月</v>
      </c>
      <c r="G58" s="2" t="str">
        <f t="shared" si="1"/>
        <v>17日(KB) 第278回KBﾄｰﾅﾒﾝﾄ</v>
      </c>
    </row>
  </sheetData>
  <autoFilter ref="B1:G57" xr:uid="{00000000-0009-0000-0000-000004000000}"/>
  <phoneticPr fontId="19"/>
  <pageMargins left="0.78740157480314965" right="0.27559055118110237" top="0.55118110236220474" bottom="0.39370078740157483" header="0.6692913385826772" footer="0.51181102362204722"/>
  <pageSetup paperSize="9" scale="97"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G35"/>
  <sheetViews>
    <sheetView topLeftCell="F1" zoomScaleNormal="82" workbookViewId="0">
      <pane ySplit="3" topLeftCell="A4" activePane="bottomLeft" state="frozen"/>
      <selection pane="bottomLeft" activeCell="G31" sqref="G31"/>
    </sheetView>
  </sheetViews>
  <sheetFormatPr defaultColWidth="7" defaultRowHeight="10.8" x14ac:dyDescent="0.15"/>
  <cols>
    <col min="1" max="1" width="2.21875" style="1" customWidth="1"/>
    <col min="2" max="2" width="7.88671875" style="2" customWidth="1"/>
    <col min="3" max="3" width="8.33203125" style="2" customWidth="1"/>
    <col min="4" max="4" width="4.109375" style="35" customWidth="1"/>
    <col min="5" max="5" width="35.33203125" style="2" customWidth="1"/>
    <col min="6" max="6" width="7.21875" style="2" customWidth="1"/>
    <col min="7" max="16384" width="7" style="2"/>
  </cols>
  <sheetData>
    <row r="2" spans="2:7" ht="30.75" customHeight="1" x14ac:dyDescent="0.35">
      <c r="B2" s="3"/>
    </row>
    <row r="3" spans="2:7" ht="15" customHeight="1" x14ac:dyDescent="0.15">
      <c r="B3" s="4" t="s">
        <v>75</v>
      </c>
      <c r="C3" s="4" t="s">
        <v>3</v>
      </c>
      <c r="D3" s="36" t="s">
        <v>32</v>
      </c>
      <c r="E3" s="4" t="s">
        <v>2</v>
      </c>
      <c r="F3" s="47"/>
    </row>
    <row r="4" spans="2:7" ht="15" customHeight="1" x14ac:dyDescent="0.15">
      <c r="B4" s="77">
        <v>44941</v>
      </c>
      <c r="C4" s="11" t="s">
        <v>120</v>
      </c>
      <c r="D4" s="42">
        <v>23</v>
      </c>
      <c r="E4" s="11" t="s">
        <v>111</v>
      </c>
      <c r="F4" s="48" t="str">
        <f t="shared" ref="F4:F31" si="0">MONTH(B4) &amp; "月"</f>
        <v>1月</v>
      </c>
      <c r="G4" s="2" t="str">
        <f t="shared" ref="G4:G35" si="1">DAY(B4) &amp;"日(" &amp; C4 &amp; ") 第" &amp; D4 &amp; "回" &amp;ASC(E4)</f>
        <v>15日(HBA) 第23回全日本ｼﾞｭﾆｱJOCｶｯﾌﾟ北海道予選</v>
      </c>
    </row>
    <row r="5" spans="2:7" ht="15" customHeight="1" x14ac:dyDescent="0.15">
      <c r="B5" s="83">
        <v>44955</v>
      </c>
      <c r="C5" s="85" t="s">
        <v>120</v>
      </c>
      <c r="D5" s="92">
        <v>23</v>
      </c>
      <c r="E5" s="85" t="s">
        <v>110</v>
      </c>
      <c r="F5" s="48" t="str">
        <f t="shared" si="0"/>
        <v>1月</v>
      </c>
      <c r="G5" s="2" t="str">
        <f t="shared" si="1"/>
        <v>29日(HBA) 第23回学校対抗ﾅｲﾝﾎﾞｰﾙ選手権道代表選考会</v>
      </c>
    </row>
    <row r="6" spans="2:7" ht="15" customHeight="1" x14ac:dyDescent="0.15">
      <c r="B6" s="83">
        <v>44969</v>
      </c>
      <c r="C6" s="90" t="s">
        <v>121</v>
      </c>
      <c r="D6" s="89">
        <v>14</v>
      </c>
      <c r="E6" s="90" t="s">
        <v>117</v>
      </c>
      <c r="F6" s="48" t="str">
        <f t="shared" si="0"/>
        <v>2月</v>
      </c>
      <c r="G6" s="2" t="str">
        <f t="shared" si="1"/>
        <v>12日(HPBA) 第14回女流球聖戦北海道予選</v>
      </c>
    </row>
    <row r="7" spans="2:7" ht="15" customHeight="1" x14ac:dyDescent="0.15">
      <c r="B7" s="77">
        <v>44969</v>
      </c>
      <c r="C7" s="11" t="s">
        <v>121</v>
      </c>
      <c r="D7" s="39">
        <v>31</v>
      </c>
      <c r="E7" s="11" t="s">
        <v>116</v>
      </c>
      <c r="F7" s="48" t="str">
        <f t="shared" si="0"/>
        <v>2月</v>
      </c>
      <c r="G7" s="2" t="str">
        <f t="shared" si="1"/>
        <v>12日(HPBA) 第31回球聖戦北海道予選</v>
      </c>
    </row>
    <row r="8" spans="2:7" ht="15" customHeight="1" x14ac:dyDescent="0.15">
      <c r="B8" s="77">
        <v>44983</v>
      </c>
      <c r="C8" s="11" t="s">
        <v>121</v>
      </c>
      <c r="D8" s="39">
        <v>35</v>
      </c>
      <c r="E8" s="11" t="s">
        <v>34</v>
      </c>
      <c r="F8" s="48" t="str">
        <f t="shared" si="0"/>
        <v>2月</v>
      </c>
      <c r="G8" s="2" t="str">
        <f t="shared" si="1"/>
        <v>26日(HPBA) 第35回全道14-1選手権大会</v>
      </c>
    </row>
    <row r="9" spans="2:7" ht="15" customHeight="1" x14ac:dyDescent="0.15">
      <c r="B9" s="77">
        <v>44990</v>
      </c>
      <c r="C9" s="11" t="s">
        <v>120</v>
      </c>
      <c r="D9" s="39">
        <v>80</v>
      </c>
      <c r="E9" s="11" t="s">
        <v>35</v>
      </c>
      <c r="F9" s="48" t="str">
        <f t="shared" si="0"/>
        <v>3月</v>
      </c>
      <c r="G9" s="2" t="str">
        <f t="shared" si="1"/>
        <v>5日(HBA) 第80回全日本3C選手権道代表選考会</v>
      </c>
    </row>
    <row r="10" spans="2:7" ht="15" customHeight="1" x14ac:dyDescent="0.15">
      <c r="B10" s="78">
        <v>44990</v>
      </c>
      <c r="C10" s="24" t="s">
        <v>120</v>
      </c>
      <c r="D10" s="43">
        <v>65</v>
      </c>
      <c r="E10" s="24" t="s">
        <v>36</v>
      </c>
      <c r="F10" s="48" t="str">
        <f t="shared" si="0"/>
        <v>3月</v>
      </c>
      <c r="G10" s="2" t="str">
        <f t="shared" si="1"/>
        <v>5日(HBA) 第65回全日本ｱﾏ四ﾂ玉選手権道代表選考会</v>
      </c>
    </row>
    <row r="11" spans="2:7" ht="15" customHeight="1" x14ac:dyDescent="0.15">
      <c r="B11" s="95">
        <v>45011</v>
      </c>
      <c r="C11" s="86" t="s">
        <v>121</v>
      </c>
      <c r="D11" s="84">
        <v>29</v>
      </c>
      <c r="E11" s="86" t="s">
        <v>37</v>
      </c>
      <c r="F11" s="48" t="str">
        <f t="shared" si="0"/>
        <v>3月</v>
      </c>
      <c r="G11" s="2" t="str">
        <f t="shared" si="1"/>
        <v>26日(HPBA) 第29回全道ﾍﾟｱﾏｯﾁﾅｲﾝﾎﾞｰﾙ</v>
      </c>
    </row>
    <row r="12" spans="2:7" ht="15" customHeight="1" x14ac:dyDescent="0.15">
      <c r="B12" s="77">
        <v>45025</v>
      </c>
      <c r="C12" s="11" t="s">
        <v>120</v>
      </c>
      <c r="D12" s="39">
        <v>47</v>
      </c>
      <c r="E12" s="11" t="s">
        <v>112</v>
      </c>
      <c r="F12" s="48" t="str">
        <f t="shared" si="0"/>
        <v>4月</v>
      </c>
      <c r="G12" s="2" t="str">
        <f t="shared" si="1"/>
        <v>9日(HBA) 第47回ｱﾏﾁｭｱ9ﾎﾞｰﾙ選手権大会道代表選考会</v>
      </c>
    </row>
    <row r="13" spans="2:7" ht="15" customHeight="1" x14ac:dyDescent="0.15">
      <c r="B13" s="77">
        <v>45025</v>
      </c>
      <c r="C13" s="24" t="s">
        <v>120</v>
      </c>
      <c r="D13" s="43">
        <v>39</v>
      </c>
      <c r="E13" s="11" t="s">
        <v>113</v>
      </c>
      <c r="F13" s="48" t="str">
        <f t="shared" si="0"/>
        <v>4月</v>
      </c>
      <c r="G13" s="2" t="str">
        <f t="shared" si="1"/>
        <v>9日(HBA) 第39回ｱﾏﾁｭｱ9ﾎﾞｰﾙB級選手権大会道代表選考会</v>
      </c>
    </row>
    <row r="14" spans="2:7" ht="15" customHeight="1" x14ac:dyDescent="0.15">
      <c r="B14" s="77">
        <v>45025</v>
      </c>
      <c r="C14" s="11" t="s">
        <v>120</v>
      </c>
      <c r="D14" s="39">
        <v>24</v>
      </c>
      <c r="E14" s="11" t="s">
        <v>114</v>
      </c>
      <c r="F14" s="48" t="str">
        <f t="shared" si="0"/>
        <v>4月</v>
      </c>
      <c r="G14" s="2" t="str">
        <f t="shared" si="1"/>
        <v>9日(HBA) 第24回ｱﾏﾁｭｱ9ﾎﾞｰﾙ女子級選手権大会道代表選考会</v>
      </c>
    </row>
    <row r="15" spans="2:7" ht="15" customHeight="1" x14ac:dyDescent="0.15">
      <c r="B15" s="83">
        <v>45053</v>
      </c>
      <c r="C15" s="85" t="s">
        <v>121</v>
      </c>
      <c r="D15" s="92">
        <v>29</v>
      </c>
      <c r="E15" s="85" t="s">
        <v>122</v>
      </c>
      <c r="F15" s="48" t="str">
        <f t="shared" si="0"/>
        <v>5月</v>
      </c>
      <c r="G15" s="2" t="str">
        <f t="shared" si="1"/>
        <v>7日(HPBA) 第29回ｽﾌﾟﾘﾝｸﾞｶｯﾌﾟ</v>
      </c>
    </row>
    <row r="16" spans="2:7" ht="14.25" customHeight="1" x14ac:dyDescent="0.15">
      <c r="B16" s="77">
        <v>45081</v>
      </c>
      <c r="C16" s="11" t="s">
        <v>120</v>
      </c>
      <c r="D16" s="39">
        <v>36</v>
      </c>
      <c r="E16" s="11" t="s">
        <v>173</v>
      </c>
      <c r="F16" s="48" t="str">
        <f t="shared" si="0"/>
        <v>6月</v>
      </c>
      <c r="G16" s="2" t="str">
        <f t="shared" si="1"/>
        <v>4日(HBA) 第36回全道9ﾎﾞｰﾙ大会(ｸﾗｽ別) B級戦 C級戦</v>
      </c>
    </row>
    <row r="17" spans="1:7" ht="15" customHeight="1" x14ac:dyDescent="0.15">
      <c r="B17" s="77">
        <v>45095</v>
      </c>
      <c r="C17" s="19" t="s">
        <v>120</v>
      </c>
      <c r="D17" s="41">
        <v>36</v>
      </c>
      <c r="E17" s="19" t="s">
        <v>174</v>
      </c>
      <c r="F17" s="48" t="str">
        <f t="shared" si="0"/>
        <v>6月</v>
      </c>
      <c r="G17" s="2" t="str">
        <f t="shared" si="1"/>
        <v>18日(HBA) 第36回全道9ﾎﾞｰﾙ大会(ｸﾗｽ別) ﾁｬﾝﾋﾟｵﾝ級戦</v>
      </c>
    </row>
    <row r="18" spans="1:7" ht="15" customHeight="1" x14ac:dyDescent="0.15">
      <c r="B18" s="77">
        <v>45109</v>
      </c>
      <c r="C18" s="29" t="s">
        <v>121</v>
      </c>
      <c r="D18" s="59">
        <v>62</v>
      </c>
      <c r="E18" s="29" t="s">
        <v>40</v>
      </c>
      <c r="F18" s="48" t="str">
        <f t="shared" si="0"/>
        <v>7月</v>
      </c>
      <c r="G18" s="2" t="str">
        <f t="shared" si="1"/>
        <v>2日(HPBA) 第62回名人戦 北海道予選</v>
      </c>
    </row>
    <row r="19" spans="1:7" ht="15" customHeight="1" x14ac:dyDescent="0.15">
      <c r="B19" s="77">
        <v>45123</v>
      </c>
      <c r="C19" s="29" t="s">
        <v>121</v>
      </c>
      <c r="D19" s="60">
        <v>24</v>
      </c>
      <c r="E19" s="29" t="s">
        <v>42</v>
      </c>
      <c r="F19" s="48" t="str">
        <f t="shared" si="0"/>
        <v>7月</v>
      </c>
      <c r="G19" s="2" t="str">
        <f t="shared" si="1"/>
        <v>16日(HPBA) 第24回ﾏｽﾀｰｽﾞ道代表選考会</v>
      </c>
    </row>
    <row r="20" spans="1:7" ht="15" customHeight="1" x14ac:dyDescent="0.15">
      <c r="B20" s="77">
        <v>45158</v>
      </c>
      <c r="C20" s="11" t="s">
        <v>120</v>
      </c>
      <c r="D20" s="39">
        <v>72</v>
      </c>
      <c r="E20" s="11" t="s">
        <v>45</v>
      </c>
      <c r="F20" s="48" t="str">
        <f t="shared" si="0"/>
        <v>8月</v>
      </c>
      <c r="G20" s="2" t="str">
        <f t="shared" si="1"/>
        <v>20日(HBA) 第72回全日本ｱﾏ3C選手権道代表選考会</v>
      </c>
    </row>
    <row r="21" spans="1:7" ht="15" customHeight="1" x14ac:dyDescent="0.15">
      <c r="B21" s="83">
        <v>45165</v>
      </c>
      <c r="C21" s="90" t="s">
        <v>121</v>
      </c>
      <c r="D21" s="89">
        <v>16</v>
      </c>
      <c r="E21" s="90" t="s">
        <v>43</v>
      </c>
      <c r="F21" s="48" t="str">
        <f t="shared" si="0"/>
        <v>8月</v>
      </c>
      <c r="G21" s="2" t="str">
        <f t="shared" si="1"/>
        <v>27日(HPBA) 第16回ｱﾀﾞﾑ協賛 ｻﾏｰｶｯﾌﾟｱﾝﾀﾞｰB</v>
      </c>
    </row>
    <row r="22" spans="1:7" ht="15" customHeight="1" x14ac:dyDescent="0.15">
      <c r="A22" s="34"/>
      <c r="B22" s="78">
        <v>45165</v>
      </c>
      <c r="C22" s="24" t="s">
        <v>120</v>
      </c>
      <c r="D22" s="41">
        <v>14</v>
      </c>
      <c r="E22" s="11" t="s">
        <v>28</v>
      </c>
      <c r="F22" s="48" t="str">
        <f t="shared" si="0"/>
        <v>8月</v>
      </c>
      <c r="G22" s="2" t="str">
        <f t="shared" si="1"/>
        <v>27日(HBA) 第14回全道ｱﾏ四ﾂ玉選手権大会</v>
      </c>
    </row>
    <row r="23" spans="1:7" ht="15" customHeight="1" x14ac:dyDescent="0.15">
      <c r="B23" s="77">
        <v>45172</v>
      </c>
      <c r="C23" s="11" t="s">
        <v>120</v>
      </c>
      <c r="D23" s="41">
        <v>10</v>
      </c>
      <c r="E23" s="11" t="s">
        <v>46</v>
      </c>
      <c r="F23" s="48" t="str">
        <f t="shared" si="0"/>
        <v>9月</v>
      </c>
      <c r="G23" s="2" t="str">
        <f t="shared" si="1"/>
        <v>3日(HBA) 第10回ALL北海道ﾁｬﾝﾋﾟｵﾝｼｯﾌﾟ ﾌﾟﾛ･A級</v>
      </c>
    </row>
    <row r="24" spans="1:7" ht="15" customHeight="1" x14ac:dyDescent="0.15">
      <c r="B24" s="77">
        <v>45186</v>
      </c>
      <c r="C24" s="11" t="s">
        <v>120</v>
      </c>
      <c r="D24" s="39">
        <v>10</v>
      </c>
      <c r="E24" s="11" t="s">
        <v>47</v>
      </c>
      <c r="F24" s="48" t="str">
        <f t="shared" si="0"/>
        <v>9月</v>
      </c>
      <c r="G24" s="2" t="str">
        <f t="shared" si="1"/>
        <v>17日(HBA) 第10回ALL北海道ﾁｬﾝﾋﾟｵﾝｼｯﾌﾟ B級 C級</v>
      </c>
    </row>
    <row r="25" spans="1:7" ht="15" customHeight="1" x14ac:dyDescent="0.15">
      <c r="B25" s="50">
        <v>45193</v>
      </c>
      <c r="C25" s="63" t="s">
        <v>121</v>
      </c>
      <c r="D25" s="81">
        <v>70</v>
      </c>
      <c r="E25" s="63" t="s">
        <v>44</v>
      </c>
      <c r="F25" s="48" t="str">
        <f t="shared" si="0"/>
        <v>9月</v>
      </c>
      <c r="G25" s="2" t="str">
        <f t="shared" si="1"/>
        <v>24日(HPBA) 第70回全日本ｱﾏﾁｭｱﾎﾟｹｯﾄﾋﾞﾘﾔｰﾄﾞ選手権大会道予選</v>
      </c>
    </row>
    <row r="26" spans="1:7" ht="15" customHeight="1" x14ac:dyDescent="0.15">
      <c r="B26" s="50">
        <v>45207</v>
      </c>
      <c r="C26" s="63" t="s">
        <v>121</v>
      </c>
      <c r="D26" s="81">
        <v>35</v>
      </c>
      <c r="E26" s="63" t="s">
        <v>48</v>
      </c>
      <c r="F26" s="48" t="str">
        <f t="shared" si="0"/>
        <v>10月</v>
      </c>
      <c r="G26" s="2" t="str">
        <f t="shared" si="1"/>
        <v>8日(HPBA) 第35回全道ﾅｲﾝﾎﾞｰﾙﾄｰﾅﾒﾝﾄ</v>
      </c>
    </row>
    <row r="27" spans="1:7" ht="15" customHeight="1" x14ac:dyDescent="0.15">
      <c r="A27" s="16"/>
      <c r="B27" s="50">
        <v>45228</v>
      </c>
      <c r="C27" s="54" t="s">
        <v>120</v>
      </c>
      <c r="D27" s="53">
        <v>50</v>
      </c>
      <c r="E27" s="54" t="s">
        <v>53</v>
      </c>
      <c r="F27" s="48" t="str">
        <f t="shared" si="0"/>
        <v>10月</v>
      </c>
      <c r="G27" s="2" t="str">
        <f t="shared" si="1"/>
        <v>29日(HBA) 第50回全道ｱﾏ3C選手権大会</v>
      </c>
    </row>
    <row r="28" spans="1:7" ht="15" customHeight="1" x14ac:dyDescent="0.15">
      <c r="A28" s="16"/>
      <c r="B28" s="50">
        <v>45242</v>
      </c>
      <c r="C28" s="63" t="s">
        <v>120</v>
      </c>
      <c r="D28" s="81">
        <v>36</v>
      </c>
      <c r="E28" s="63" t="s">
        <v>50</v>
      </c>
      <c r="F28" s="48" t="str">
        <f t="shared" si="0"/>
        <v>11月</v>
      </c>
      <c r="G28" s="2" t="str">
        <f t="shared" si="1"/>
        <v>12日(HBA) 第36回全道ﾋﾞﾘﾔｰﾄﾞ選手権大会 B級戦</v>
      </c>
    </row>
    <row r="29" spans="1:7" ht="15" customHeight="1" x14ac:dyDescent="0.15">
      <c r="A29" s="16"/>
      <c r="B29" s="50">
        <v>45242</v>
      </c>
      <c r="C29" s="82" t="s">
        <v>120</v>
      </c>
      <c r="D29" s="94">
        <v>36</v>
      </c>
      <c r="E29" s="82" t="s">
        <v>52</v>
      </c>
      <c r="F29" s="48" t="str">
        <f t="shared" si="0"/>
        <v>11月</v>
      </c>
      <c r="G29" s="2" t="str">
        <f t="shared" si="1"/>
        <v>12日(HBA) 第36回全道ﾋﾞﾘﾔｰﾄﾞ選手権大会 C級戦</v>
      </c>
    </row>
    <row r="30" spans="1:7" ht="15" customHeight="1" x14ac:dyDescent="0.15">
      <c r="A30" s="16"/>
      <c r="B30" s="50">
        <v>45249</v>
      </c>
      <c r="C30" s="63" t="s">
        <v>120</v>
      </c>
      <c r="D30" s="81">
        <v>36</v>
      </c>
      <c r="E30" s="63" t="s">
        <v>51</v>
      </c>
      <c r="F30" s="48" t="str">
        <f t="shared" si="0"/>
        <v>11月</v>
      </c>
      <c r="G30" s="2" t="str">
        <f t="shared" si="1"/>
        <v>19日(HBA) 第36回全道ﾋﾞﾘﾔｰﾄﾞ選手権大会 ﾁｬﾝﾋﾟｵﾝ級</v>
      </c>
    </row>
    <row r="31" spans="1:7" ht="15" customHeight="1" x14ac:dyDescent="0.15">
      <c r="A31" s="16"/>
      <c r="B31" s="50">
        <v>45263</v>
      </c>
      <c r="C31" s="54" t="s">
        <v>121</v>
      </c>
      <c r="D31" s="53">
        <v>28</v>
      </c>
      <c r="E31" s="54" t="s">
        <v>123</v>
      </c>
      <c r="F31" s="48" t="str">
        <f t="shared" si="0"/>
        <v>12月</v>
      </c>
      <c r="G31" s="2" t="str">
        <f t="shared" si="1"/>
        <v>3日(HPBA) 第28回ｳｨﾝﾀｰｶｯﾌﾟ</v>
      </c>
    </row>
    <row r="32" spans="1:7" ht="15" customHeight="1" x14ac:dyDescent="0.15">
      <c r="A32" s="16"/>
      <c r="B32" s="50"/>
      <c r="C32" s="54"/>
      <c r="D32" s="53"/>
      <c r="E32" s="54"/>
      <c r="F32" s="48" t="str">
        <f>MONTH(B32) &amp; "月"</f>
        <v>1月</v>
      </c>
      <c r="G32" s="2" t="str">
        <f>DAY(B32) &amp;"日(" &amp; C32 &amp; ") " &amp;ASC(E32)</f>
        <v xml:space="preserve">0日() </v>
      </c>
    </row>
    <row r="33" spans="2:7" ht="12" customHeight="1" x14ac:dyDescent="0.15">
      <c r="B33" s="50"/>
      <c r="C33" s="63"/>
      <c r="D33" s="81"/>
      <c r="E33" s="63"/>
      <c r="F33" s="48" t="str">
        <f>MONTH(B33) &amp; "月"</f>
        <v>1月</v>
      </c>
      <c r="G33" s="2" t="str">
        <f t="shared" si="1"/>
        <v>0日() 第回</v>
      </c>
    </row>
    <row r="34" spans="2:7" x14ac:dyDescent="0.15">
      <c r="B34" s="50"/>
      <c r="C34" s="63"/>
      <c r="D34" s="81"/>
      <c r="E34" s="63"/>
      <c r="F34" s="48" t="str">
        <f>MONTH(B34) &amp; "月"</f>
        <v>1月</v>
      </c>
      <c r="G34" s="2" t="str">
        <f t="shared" si="1"/>
        <v>0日() 第回</v>
      </c>
    </row>
    <row r="35" spans="2:7" x14ac:dyDescent="0.15">
      <c r="B35" s="50"/>
      <c r="C35" s="63"/>
      <c r="F35" s="48" t="str">
        <f>MONTH(B35) &amp; "月"</f>
        <v>1月</v>
      </c>
      <c r="G35" s="2" t="str">
        <f t="shared" si="1"/>
        <v>0日() 第回</v>
      </c>
    </row>
  </sheetData>
  <autoFilter ref="B3:G35" xr:uid="{00000000-0009-0000-0000-000005000000}"/>
  <phoneticPr fontId="19"/>
  <pageMargins left="0.78740157480314965" right="0.27559055118110237" top="0.55118110236220474" bottom="0.39370078740157483" header="0.6692913385826772" footer="0.51181102362204722"/>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70"/>
  <sheetViews>
    <sheetView workbookViewId="0">
      <selection activeCell="B20" sqref="A1:XFD1048576"/>
    </sheetView>
  </sheetViews>
  <sheetFormatPr defaultRowHeight="13.2" x14ac:dyDescent="0.2"/>
  <sheetData>
    <row r="1" spans="1:1" x14ac:dyDescent="0.2">
      <c r="A1" t="s">
        <v>136</v>
      </c>
    </row>
    <row r="3" spans="1:1" x14ac:dyDescent="0.2">
      <c r="A3" t="s">
        <v>137</v>
      </c>
    </row>
    <row r="4" spans="1:1" x14ac:dyDescent="0.2">
      <c r="A4" t="s">
        <v>85</v>
      </c>
    </row>
    <row r="5" spans="1:1" x14ac:dyDescent="0.2">
      <c r="A5" t="s">
        <v>86</v>
      </c>
    </row>
    <row r="6" spans="1:1" x14ac:dyDescent="0.2">
      <c r="A6" t="s">
        <v>87</v>
      </c>
    </row>
    <row r="7" spans="1:1" x14ac:dyDescent="0.2">
      <c r="A7" t="s">
        <v>88</v>
      </c>
    </row>
    <row r="8" spans="1:1" x14ac:dyDescent="0.2">
      <c r="A8" t="s">
        <v>89</v>
      </c>
    </row>
    <row r="9" spans="1:1" x14ac:dyDescent="0.2">
      <c r="A9" t="s">
        <v>138</v>
      </c>
    </row>
    <row r="11" spans="1:1" x14ac:dyDescent="0.2">
      <c r="A11" t="s">
        <v>90</v>
      </c>
    </row>
    <row r="12" spans="1:1" x14ac:dyDescent="0.2">
      <c r="A12" t="s">
        <v>89</v>
      </c>
    </row>
    <row r="13" spans="1:1" x14ac:dyDescent="0.2">
      <c r="A13" t="s">
        <v>91</v>
      </c>
    </row>
    <row r="14" spans="1:1" x14ac:dyDescent="0.2">
      <c r="A14" t="s">
        <v>92</v>
      </c>
    </row>
    <row r="16" spans="1:1" x14ac:dyDescent="0.2">
      <c r="A16" t="s">
        <v>93</v>
      </c>
    </row>
    <row r="18" spans="3:3" x14ac:dyDescent="0.2">
      <c r="C18" t="s">
        <v>94</v>
      </c>
    </row>
    <row r="23" spans="3:3" x14ac:dyDescent="0.2">
      <c r="C23" t="s">
        <v>95</v>
      </c>
    </row>
    <row r="24" spans="3:3" x14ac:dyDescent="0.2">
      <c r="C24" t="s">
        <v>96</v>
      </c>
    </row>
    <row r="28" spans="3:3" x14ac:dyDescent="0.2">
      <c r="C28" t="s">
        <v>95</v>
      </c>
    </row>
    <row r="29" spans="3:3" x14ac:dyDescent="0.2">
      <c r="C29" t="s">
        <v>97</v>
      </c>
    </row>
    <row r="32" spans="3:3" x14ac:dyDescent="0.2">
      <c r="C32" t="s">
        <v>95</v>
      </c>
    </row>
    <row r="33" spans="3:3" x14ac:dyDescent="0.2">
      <c r="C33" t="s">
        <v>98</v>
      </c>
    </row>
    <row r="36" spans="3:3" x14ac:dyDescent="0.2">
      <c r="C36" t="s">
        <v>95</v>
      </c>
    </row>
    <row r="37" spans="3:3" x14ac:dyDescent="0.2">
      <c r="C37" t="s">
        <v>99</v>
      </c>
    </row>
    <row r="40" spans="3:3" x14ac:dyDescent="0.2">
      <c r="C40" t="s">
        <v>95</v>
      </c>
    </row>
    <row r="41" spans="3:3" x14ac:dyDescent="0.2">
      <c r="C41" t="s">
        <v>100</v>
      </c>
    </row>
    <row r="44" spans="3:3" x14ac:dyDescent="0.2">
      <c r="C44" t="s">
        <v>95</v>
      </c>
    </row>
    <row r="45" spans="3:3" x14ac:dyDescent="0.2">
      <c r="C45" t="s">
        <v>101</v>
      </c>
    </row>
    <row r="48" spans="3:3" x14ac:dyDescent="0.2">
      <c r="C48" t="s">
        <v>95</v>
      </c>
    </row>
    <row r="49" spans="1:3" x14ac:dyDescent="0.2">
      <c r="C49" t="s">
        <v>102</v>
      </c>
    </row>
    <row r="52" spans="1:3" x14ac:dyDescent="0.2">
      <c r="C52" t="s">
        <v>95</v>
      </c>
    </row>
    <row r="53" spans="1:3" x14ac:dyDescent="0.2">
      <c r="C53" t="s">
        <v>103</v>
      </c>
    </row>
    <row r="56" spans="1:3" x14ac:dyDescent="0.2">
      <c r="C56" t="s">
        <v>95</v>
      </c>
    </row>
    <row r="57" spans="1:3" x14ac:dyDescent="0.2">
      <c r="C57" t="s">
        <v>104</v>
      </c>
    </row>
    <row r="60" spans="1:3" x14ac:dyDescent="0.2">
      <c r="C60" t="s">
        <v>95</v>
      </c>
    </row>
    <row r="61" spans="1:3" x14ac:dyDescent="0.2">
      <c r="C61" t="s">
        <v>105</v>
      </c>
    </row>
    <row r="64" spans="1:3" x14ac:dyDescent="0.2">
      <c r="A64" t="s">
        <v>106</v>
      </c>
    </row>
    <row r="65" spans="1:3" x14ac:dyDescent="0.2">
      <c r="C65" t="s">
        <v>107</v>
      </c>
    </row>
    <row r="69" spans="1:3" x14ac:dyDescent="0.2">
      <c r="A69" t="s">
        <v>108</v>
      </c>
    </row>
    <row r="70" spans="1:3" x14ac:dyDescent="0.2">
      <c r="C70" t="s">
        <v>89</v>
      </c>
    </row>
  </sheetData>
  <phoneticPr fontId="1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9C78-C870-4D9D-A063-11B7A7FB68FF}">
  <sheetPr>
    <pageSetUpPr fitToPage="1"/>
  </sheetPr>
  <dimension ref="A1:F7"/>
  <sheetViews>
    <sheetView zoomScaleNormal="82" workbookViewId="0">
      <pane ySplit="3" topLeftCell="A4" activePane="bottomLeft" state="frozen"/>
      <selection pane="bottomLeft" activeCell="C28" sqref="C28"/>
    </sheetView>
  </sheetViews>
  <sheetFormatPr defaultColWidth="7" defaultRowHeight="10.8" x14ac:dyDescent="0.15"/>
  <cols>
    <col min="1" max="1" width="3" style="1" customWidth="1"/>
    <col min="2" max="2" width="13.44140625" style="2" bestFit="1" customWidth="1"/>
    <col min="3" max="3" width="38.109375" style="35" customWidth="1"/>
    <col min="4" max="4" width="29.44140625" style="2" customWidth="1"/>
    <col min="5" max="5" width="3" style="2" customWidth="1"/>
    <col min="6" max="6" width="17.77734375" style="2" customWidth="1"/>
    <col min="7" max="7" width="4.44140625" style="2" customWidth="1"/>
    <col min="8" max="8" width="11" style="2" customWidth="1"/>
    <col min="9" max="11" width="2.6640625" style="2" customWidth="1"/>
    <col min="12" max="16384" width="7" style="2"/>
  </cols>
  <sheetData>
    <row r="1" spans="2:6" ht="13.2" customHeight="1" x14ac:dyDescent="0.15">
      <c r="F1" s="97"/>
    </row>
    <row r="2" spans="2:6" ht="12" customHeight="1" x14ac:dyDescent="0.15">
      <c r="F2" s="138"/>
    </row>
    <row r="3" spans="2:6" ht="18" customHeight="1" x14ac:dyDescent="0.15">
      <c r="B3" s="4" t="s">
        <v>83</v>
      </c>
      <c r="C3" s="4" t="s">
        <v>2</v>
      </c>
      <c r="D3" s="4" t="s">
        <v>140</v>
      </c>
    </row>
    <row r="4" spans="2:6" ht="17.399999999999999" customHeight="1" x14ac:dyDescent="0.15">
      <c r="B4" s="148">
        <v>44619</v>
      </c>
      <c r="C4" s="63" t="s">
        <v>170</v>
      </c>
      <c r="D4" s="139" t="s">
        <v>165</v>
      </c>
    </row>
    <row r="5" spans="2:6" ht="17.399999999999999" customHeight="1" x14ac:dyDescent="0.15">
      <c r="B5" s="148">
        <v>44689</v>
      </c>
      <c r="C5" s="63" t="s">
        <v>169</v>
      </c>
      <c r="D5" s="139" t="s">
        <v>166</v>
      </c>
    </row>
    <row r="6" spans="2:6" ht="17.399999999999999" customHeight="1" x14ac:dyDescent="0.15">
      <c r="B6" s="148">
        <v>44843</v>
      </c>
      <c r="C6" s="63" t="s">
        <v>168</v>
      </c>
      <c r="D6" s="139" t="s">
        <v>167</v>
      </c>
    </row>
    <row r="7" spans="2:6" ht="6" customHeight="1" x14ac:dyDescent="0.15">
      <c r="C7" s="66"/>
      <c r="D7" s="67"/>
      <c r="E7" s="71"/>
      <c r="F7" s="71"/>
    </row>
  </sheetData>
  <phoneticPr fontId="19"/>
  <printOptions horizontalCentered="1"/>
  <pageMargins left="0.23622047244094491" right="0.23622047244094491" top="0.78740157480314965" bottom="0.27559055118110237" header="0.11811023622047245" footer="0.11811023622047245"/>
  <pageSetup paperSize="9" scale="64"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2023ﾊｳｽ含む</vt:lpstr>
      <vt:lpstr>2023公式戦</vt:lpstr>
      <vt:lpstr>2023S級該当者</vt:lpstr>
      <vt:lpstr>ﾊｳｽｱｯﾌﾟ用</vt:lpstr>
      <vt:lpstr>公式戦ｱｯﾌﾟ用</vt:lpstr>
      <vt:lpstr>公式戦用ﾃﾝﾌﾟﾚ</vt:lpstr>
      <vt:lpstr>バックタグ依頼</vt:lpstr>
      <vt:lpstr>ﾊｳｽｱｯﾌﾟ用!Print_Area</vt:lpstr>
      <vt:lpstr>公式戦ｱｯﾌﾟ用!Print_Area</vt:lpstr>
    </vt:vector>
  </TitlesOfParts>
  <Company>Kawamura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dc:creator>
  <cp:lastModifiedBy>川村聡</cp:lastModifiedBy>
  <cp:lastPrinted>2022-12-21T01:16:13Z</cp:lastPrinted>
  <dcterms:created xsi:type="dcterms:W3CDTF">2016-01-31T11:13:42Z</dcterms:created>
  <dcterms:modified xsi:type="dcterms:W3CDTF">2023-05-15T01:03:43Z</dcterms:modified>
</cp:coreProperties>
</file>